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95" tabRatio="910" activeTab="4"/>
  </bookViews>
  <sheets>
    <sheet name="FG od podstaw" sheetId="1" r:id="rId1"/>
    <sheet name="FG B1" sheetId="2" r:id="rId2"/>
    <sheet name="Spec. jęz.-kult" sheetId="3" r:id="rId3"/>
    <sheet name="GER_J_OBCY_NIEZAAWANS" sheetId="4" r:id="rId4"/>
    <sheet name="GER_J_OBCY_ZAAWANS" sheetId="5" r:id="rId5"/>
  </sheets>
  <definedNames>
    <definedName name="_xlnm.Print_Area" localSheetId="1">'FG B1'!$A$1:$N$91</definedName>
    <definedName name="_xlnm.Print_Area" localSheetId="3">'GER_J_OBCY_NIEZAAWANS'!$B$1:$L$37</definedName>
    <definedName name="_xlnm.Print_Area" localSheetId="4">'GER_J_OBCY_ZAAWANS'!$B$1:$L$36</definedName>
    <definedName name="_xlnm.Print_Area" localSheetId="2">'Spec. jęz.-kult'!$B$1:$K$36</definedName>
  </definedNames>
  <calcPr fullCalcOnLoad="1"/>
</workbook>
</file>

<file path=xl/sharedStrings.xml><?xml version="1.0" encoding="utf-8"?>
<sst xmlns="http://schemas.openxmlformats.org/spreadsheetml/2006/main" count="830" uniqueCount="245">
  <si>
    <t xml:space="preserve">Przedmiot </t>
  </si>
  <si>
    <t>Szczegóły przedmiotu</t>
  </si>
  <si>
    <t>KOD</t>
  </si>
  <si>
    <t>ECTS</t>
  </si>
  <si>
    <t>Razem</t>
  </si>
  <si>
    <t>I</t>
  </si>
  <si>
    <t>E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</si>
  <si>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</si>
  <si>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</si>
  <si>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</si>
  <si>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</si>
  <si>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</si>
  <si>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</si>
  <si>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</si>
  <si>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razem po I roku :</t>
  </si>
  <si>
    <t>3</t>
  </si>
  <si>
    <t>4</t>
  </si>
  <si>
    <t>5</t>
  </si>
  <si>
    <t>6</t>
  </si>
  <si>
    <t>razem po III roku :</t>
  </si>
  <si>
    <t>razem po II roku :</t>
  </si>
  <si>
    <t>profil studiów:</t>
  </si>
  <si>
    <t>2</t>
  </si>
  <si>
    <t>PLAN STUDIÓW</t>
  </si>
  <si>
    <t>1</t>
  </si>
  <si>
    <t>pMP</t>
  </si>
  <si>
    <t>pMJ</t>
  </si>
  <si>
    <t>pML</t>
  </si>
  <si>
    <t>pMK</t>
  </si>
  <si>
    <t>Egzamin dyplomowy</t>
  </si>
  <si>
    <t>stacjonarne</t>
  </si>
  <si>
    <t>I (licencjat)</t>
  </si>
  <si>
    <t>ogólnoakademicki</t>
  </si>
  <si>
    <t>Praktyki zawodowe</t>
  </si>
  <si>
    <t>Semestr na którym można realizować przedmiot (zaznaczony jest sem preferowany)</t>
  </si>
  <si>
    <t>godzin*:</t>
  </si>
  <si>
    <t>pMSK</t>
  </si>
  <si>
    <t>pMSJ</t>
  </si>
  <si>
    <t>Wstęp do literaturoznawstwa</t>
  </si>
  <si>
    <t>Wstęp do językoznawstwa</t>
  </si>
  <si>
    <t>pMSP</t>
  </si>
  <si>
    <t>MU</t>
  </si>
  <si>
    <t>WF</t>
  </si>
  <si>
    <t>Gramatyka opisowa j. niemieckiego 2</t>
  </si>
  <si>
    <t>Gramatyka opisowa j. niemieckiego 3</t>
  </si>
  <si>
    <t>Gramatyka opisowa j. niemieckiego 4</t>
  </si>
  <si>
    <t>Filologia germańska</t>
  </si>
  <si>
    <t>III</t>
  </si>
  <si>
    <t>PNJ 3</t>
  </si>
  <si>
    <t>PNJ 4</t>
  </si>
  <si>
    <t>PNJ 5</t>
  </si>
  <si>
    <t>Semantyka i pragmatyka (B)</t>
  </si>
  <si>
    <t>oc.</t>
  </si>
  <si>
    <t>Seminarium dyplomowe 1</t>
  </si>
  <si>
    <t>cw</t>
  </si>
  <si>
    <t>ck1</t>
  </si>
  <si>
    <t>Gramatyka opisowa j. niemieckiego 1</t>
  </si>
  <si>
    <t>Fonetyka 2</t>
  </si>
  <si>
    <t>Fonetyka 3</t>
  </si>
  <si>
    <t>Fonetyka 4</t>
  </si>
  <si>
    <t>PNJ 6</t>
  </si>
  <si>
    <t>cw: ćwiczenia</t>
  </si>
  <si>
    <t>cm: ćwiczenia metodyczne</t>
  </si>
  <si>
    <t>s: seminarium</t>
  </si>
  <si>
    <t>l: laboratorium</t>
  </si>
  <si>
    <t>pr: praktyki</t>
  </si>
  <si>
    <t>prp: praktyki pedagogiczne</t>
  </si>
  <si>
    <t>t: translatorium</t>
  </si>
  <si>
    <t>e-l: e-learning</t>
  </si>
  <si>
    <t>wr.: warsztaty</t>
  </si>
  <si>
    <t>w 1</t>
  </si>
  <si>
    <t>p1</t>
  </si>
  <si>
    <t>w2</t>
  </si>
  <si>
    <t>s</t>
  </si>
  <si>
    <t>pr</t>
  </si>
  <si>
    <t>w</t>
  </si>
  <si>
    <t>Gramatyka praktyczna 2</t>
  </si>
  <si>
    <t>Gramatyka praktyczna 3</t>
  </si>
  <si>
    <t>Gramatyka praktyczna 4</t>
  </si>
  <si>
    <t>Forma zaliczenia (oc / e)</t>
  </si>
  <si>
    <t xml:space="preserve">Liczba godzin </t>
  </si>
  <si>
    <t>Rok</t>
  </si>
  <si>
    <t>Semestr</t>
  </si>
  <si>
    <t>Fonetyka 1</t>
  </si>
  <si>
    <t>razem :</t>
  </si>
  <si>
    <t>Praca dyplomowa</t>
  </si>
  <si>
    <t>Elementy historii i kultury II obszaru jęz.</t>
  </si>
  <si>
    <t>Elementy historii literatury II obszaru jęz.</t>
  </si>
  <si>
    <t>2 x oc.</t>
  </si>
  <si>
    <t>Przedmioty modułu do wyboru</t>
  </si>
  <si>
    <t>Analiza tekstu</t>
  </si>
  <si>
    <t>Stylistyka</t>
  </si>
  <si>
    <t>Przedmioty do wyboru</t>
  </si>
  <si>
    <t>Tłumaczenia 1</t>
  </si>
  <si>
    <t>Tłumaczenia 2</t>
  </si>
  <si>
    <t>pMS</t>
  </si>
  <si>
    <t xml:space="preserve">Seminarium dyplomowe 2 </t>
  </si>
  <si>
    <t>Tutorium</t>
  </si>
  <si>
    <t>war</t>
  </si>
  <si>
    <t>pr/wr</t>
  </si>
  <si>
    <t>Wprowadzenie do wiedzy o krajach n.o.j.</t>
  </si>
  <si>
    <t>p1-s</t>
  </si>
  <si>
    <t>zal.</t>
  </si>
  <si>
    <t>Historia krajów n.o.j. 1</t>
  </si>
  <si>
    <t>Historia krajów n.o.j. 2</t>
  </si>
  <si>
    <t>Retoryka</t>
  </si>
  <si>
    <t>Kurs bhp e-learning</t>
  </si>
  <si>
    <t>Kurs prawa autorskiego e-learning</t>
  </si>
  <si>
    <t>Szkolenie  biblioteczne e-learning</t>
  </si>
  <si>
    <t>zs: zajęcia specjalistyczne</t>
  </si>
  <si>
    <t xml:space="preserve">Przedmioty  grupy OBOWIĄZKOWEJ specjalnościowe </t>
  </si>
  <si>
    <t>Zajęcia (B): Z każdego obszaru tematycznego podanego w tytule zajęć B są oferowane zajęcia szczegółowe do wyboru studenta. Zajęcia specjalizacyjne są wybierane przez studentów w zależności od tematyki seminarium dyplomowego.</t>
  </si>
  <si>
    <t>ck2</t>
  </si>
  <si>
    <t>Łacina</t>
  </si>
  <si>
    <t>pMJ-L</t>
  </si>
  <si>
    <t>Seminarium dyplomowe: wprowadzenie</t>
  </si>
  <si>
    <t>pMW</t>
  </si>
  <si>
    <t>pMU</t>
  </si>
  <si>
    <t>Lingwistyka mediów (B)</t>
  </si>
  <si>
    <t>Historia literatury krajów n. o. j.  2</t>
  </si>
  <si>
    <t xml:space="preserve">Gramatyka opisowa II obszaru jęz. </t>
  </si>
  <si>
    <t xml:space="preserve">Media krajów n.o.j. (B) </t>
  </si>
  <si>
    <t>Legenda</t>
  </si>
  <si>
    <t>w1, w2, w3: wykład, nakład pracy studenta 1, 2, 3 (wprowadzający, kursowy, monograficzny)</t>
  </si>
  <si>
    <t>ck1, ck2, ck3: ćwiczenia konwersatoryjne nakład pracy studenta 1, 2, 3</t>
  </si>
  <si>
    <t>p1, p2: proseminarium, nakład pracy studenta 1, 2</t>
  </si>
  <si>
    <t>lj: lektorat  języka</t>
  </si>
  <si>
    <t>Razem :</t>
  </si>
  <si>
    <t>Historia literatury krajów n. o. j.  5</t>
  </si>
  <si>
    <t>Historia literatury krajów n. o. j.  6</t>
  </si>
  <si>
    <t>Analiza tekstu (pol.)</t>
  </si>
  <si>
    <t>Historia literatury krajów n. o. j.  1 (pol.)</t>
  </si>
  <si>
    <t>Wstęp do językoznawstwa (pol.)</t>
  </si>
  <si>
    <t>Historia krajów n.o.j. 1 (pol.)</t>
  </si>
  <si>
    <t>Historia literatury krajów n. o. j.  2 (pol.)</t>
  </si>
  <si>
    <t>Historia krajów n.o.j. 2 (pol.)</t>
  </si>
  <si>
    <t>Historia literatury krajów n. o. j.  5 (bilingw.)</t>
  </si>
  <si>
    <t>Stylistyka (bilingw.)</t>
  </si>
  <si>
    <t>Gramatyka opisowa j. niemieckiego 1 (bilingw.)</t>
  </si>
  <si>
    <t>Historia literatury krajów n. o. j.  3 (bilingw.)</t>
  </si>
  <si>
    <t>1 do 4</t>
  </si>
  <si>
    <t>Gramatyka kontrastywna</t>
  </si>
  <si>
    <r>
      <t>S</t>
    </r>
    <r>
      <rPr>
        <b/>
        <sz val="10"/>
        <rFont val="Cambria"/>
        <family val="1"/>
      </rPr>
      <t>emestr na którym można realizować przedmiot</t>
    </r>
  </si>
  <si>
    <t>Seminarium dyplomowe 2</t>
  </si>
  <si>
    <t xml:space="preserve">Zajęcia specjalizacyjne* 1 </t>
  </si>
  <si>
    <t xml:space="preserve">Zajęcia specjalizacyjne* 2 </t>
  </si>
  <si>
    <t xml:space="preserve">* Wybór  zajęć </t>
  </si>
  <si>
    <t>M - moduly                                      P-z.praktyczne, 
J-z.językoznawcze, 
L-z.literaturoznaw, 
K-z.kulturoznawcze                       W- z do wyboru                           U - z. ogolnouczelniane</t>
  </si>
  <si>
    <t>MS moduły  specjalnosciowe
P-z.praktyczne              J - z.jezykoznacze       L- literaturoznawcze</t>
  </si>
  <si>
    <t>MS moduły specjalnosciowe:
P-z.praktyczne, 
J-z.językoznawcze, 
L-z.literaturoznaw, 
K-z.kulturoznawcze</t>
  </si>
  <si>
    <t>MS-moduly specjalnosciowe:
K-z.kulturoznawcze,
L-z.literaturoznaw,                           J-z.jezykoznawcze                          P -z. praktyczne</t>
  </si>
  <si>
    <t>MS Moduły: specjalnosciowe
MW-z.wybieralne, 
MU-z.ogólnouczeln.,
MP-z.praktyczne</t>
  </si>
  <si>
    <t xml:space="preserve">Historia i kultura Niemcow i Żydów w Łodzi (B) </t>
  </si>
  <si>
    <t>Drugi język obcy 1* (PNJ1)</t>
  </si>
  <si>
    <t>Drugi język obcy 2* (PNJ2)</t>
  </si>
  <si>
    <t>Wstęp do literaturoznawstwa (pol.)</t>
  </si>
  <si>
    <t>PNJN 3 (sprawności zintegrowane)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</si>
  <si>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</si>
  <si>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t>Historia literatury krajów n. o. j.  1</t>
  </si>
  <si>
    <t>Wprowadzenie do wiedzy o krajach n.o.j.  (pol.)</t>
  </si>
  <si>
    <t>specjalność (S):</t>
  </si>
  <si>
    <t>Historia literatury krajów n. o. j.  3</t>
  </si>
  <si>
    <t>Historia literatury krajów n. o. j.  4</t>
  </si>
  <si>
    <t xml:space="preserve">Filologia germańska </t>
  </si>
  <si>
    <t>specjalnosc (S):</t>
  </si>
  <si>
    <t>Kultura krajów n.o.j.</t>
  </si>
  <si>
    <t>Mentoring</t>
  </si>
  <si>
    <t>Przegląd kina niemieckiego (niem.)</t>
  </si>
  <si>
    <t>Kultura współczesna krajów n.o.j.</t>
  </si>
  <si>
    <t>Pisanie tekstów użytkowych 1</t>
  </si>
  <si>
    <t>Kultura krajów n.o.j.  1 (pol.)</t>
  </si>
  <si>
    <t>pMK/S</t>
  </si>
  <si>
    <t>MWU</t>
  </si>
  <si>
    <t>pMSS</t>
  </si>
  <si>
    <t>językoznawczo-kulturoznawcza</t>
  </si>
  <si>
    <t xml:space="preserve">Trening interkulturowy </t>
  </si>
  <si>
    <t>Pisanie tekstów użytkowych</t>
  </si>
  <si>
    <t>Trening interkulturowy - wprowadzenie</t>
  </si>
  <si>
    <t>Miejsca pamięci krajów n.o.j.</t>
  </si>
  <si>
    <t>Pisanie tekstów użytkowych 2</t>
  </si>
  <si>
    <t>Kultura współczesna krajów n.o.j.  (bilingw.)</t>
  </si>
  <si>
    <t>Przedmioty specjalnościowe**</t>
  </si>
  <si>
    <t>Przedmioty specjalnościowe **</t>
  </si>
  <si>
    <t xml:space="preserve">oc. </t>
  </si>
  <si>
    <t>Seminarium dyplomowe: wprowadzenie (bilingw.)</t>
  </si>
  <si>
    <t>Historia literatury krajów n. o. j.  4 (bilingw.)</t>
  </si>
  <si>
    <r>
      <t>*</t>
    </r>
    <r>
      <rPr>
        <b/>
        <sz val="11"/>
        <rFont val="Cambria"/>
        <family val="1"/>
      </rPr>
      <t>Drugi j. obcy do wyboru: angielski (od min. B1), dla początkujących: włoski, hiszpański, francuski</t>
    </r>
  </si>
  <si>
    <r>
      <t>*</t>
    </r>
    <r>
      <rPr>
        <b/>
        <sz val="11"/>
        <rFont val="Cambria"/>
        <family val="1"/>
      </rPr>
      <t>Drugi j. obcy do wyboru: angielski (od min. B1), dla początkujących: francuski, hiszpański, włoski</t>
    </r>
  </si>
  <si>
    <t>Kultura krajów n.o.j 2 (bilingw.)</t>
  </si>
  <si>
    <t>Przegląd kina niemieckiego</t>
  </si>
  <si>
    <t>PNJN 1 (sprawności zintegrowane)</t>
  </si>
  <si>
    <t>PNJN 2 (sprawności zintegrowane)</t>
  </si>
  <si>
    <t>PNJN 4 (sprawności zintegrowane)</t>
  </si>
  <si>
    <t xml:space="preserve">Przegląd aktualnych wydarzeń społ.-pol. </t>
  </si>
  <si>
    <t>Komunikacja biznesowa</t>
  </si>
  <si>
    <t xml:space="preserve">Praktyki  </t>
  </si>
  <si>
    <r>
      <t xml:space="preserve">* </t>
    </r>
    <r>
      <rPr>
        <b/>
        <sz val="10"/>
        <color indexed="8"/>
        <rFont val="Cambria"/>
        <family val="1"/>
      </rPr>
      <t>Praktyki do wpisania do USOS w 6 semestrze</t>
    </r>
  </si>
  <si>
    <t>Przedmioty specjalnościowe*</t>
  </si>
  <si>
    <t>WF**</t>
  </si>
  <si>
    <r>
      <t xml:space="preserve">* </t>
    </r>
    <r>
      <rPr>
        <b/>
        <sz val="10"/>
        <rFont val="Cambria"/>
        <family val="1"/>
      </rPr>
      <t>Liczba punktów ECTS z przedmiotów do wyboru w każdym semestrze wskazuje na minimalną liczbę punktów (w roku min. 60). Student może realizować przedmioty do wyboru awansem i zebrać w każdym semestrze i roku większą liczbę punktów</t>
    </r>
  </si>
  <si>
    <r>
      <t xml:space="preserve">* </t>
    </r>
    <r>
      <rPr>
        <b/>
        <sz val="10"/>
        <rFont val="Cambria"/>
        <family val="1"/>
      </rPr>
      <t xml:space="preserve">Liczba punktów ECTS z przedmiotów do wyboru w każdym semestrze wskazuje na minimalną liczbę punktów (w roku min. 60). Student może realizować przedmioty do wyboru awansem i zebrać w każdym semestrze i roku większą liczbę punktów. </t>
    </r>
  </si>
  <si>
    <t>6**</t>
  </si>
  <si>
    <r>
      <t xml:space="preserve">* </t>
    </r>
    <r>
      <rPr>
        <b/>
        <sz val="10"/>
        <color indexed="8"/>
        <rFont val="Cambria"/>
        <family val="1"/>
      </rPr>
      <t xml:space="preserve">Wybór  zajęć </t>
    </r>
  </si>
  <si>
    <r>
      <t xml:space="preserve">** </t>
    </r>
    <r>
      <rPr>
        <b/>
        <sz val="10"/>
        <color indexed="8"/>
        <rFont val="Cambria"/>
        <family val="1"/>
      </rPr>
      <t>Praktyki do wpisania do USOS w 6 semestrze</t>
    </r>
  </si>
  <si>
    <t>drugi język obcy - niezaawansowany francuski, hiszpański, włoski</t>
  </si>
  <si>
    <t>drugi język obcy - j. obcy zaawansowany angielski</t>
  </si>
  <si>
    <t>Ścieżka: język niemiecki zaawansowany (B1)</t>
  </si>
  <si>
    <t xml:space="preserve">                         Ścieżka: język niemiecki od podstaw</t>
  </si>
  <si>
    <t>Zajęcia do wyboru ogólnouczelniane C***</t>
  </si>
  <si>
    <t>** WF musi być zaliczony w dwóch następujących po sobie semestrach</t>
  </si>
  <si>
    <r>
      <t xml:space="preserve">*** </t>
    </r>
    <r>
      <rPr>
        <b/>
        <sz val="10"/>
        <rFont val="Cambria"/>
        <family val="1"/>
      </rPr>
      <t xml:space="preserve">Zajęcia C mogą być zaliczone zajęciami B </t>
    </r>
  </si>
  <si>
    <t>Razem po I roku :</t>
  </si>
  <si>
    <t xml:space="preserve">Przedmioty specjalnościowe* </t>
  </si>
  <si>
    <t>Zajęcia  specjalizacyjne* 1</t>
  </si>
  <si>
    <t>Zajęcia  specjalizacyjne* 2</t>
  </si>
  <si>
    <t>Zajęcia do wyboru z drugiego języka</t>
  </si>
  <si>
    <t>Praktyki zawodowe**</t>
  </si>
  <si>
    <t>** Praktyki do wpisania do USOS w 6 semestrze</t>
  </si>
  <si>
    <t>Miejsca pamięci krajów n.o.j. (bilingw.)</t>
  </si>
  <si>
    <t>Gramatyka praktyczna 1</t>
  </si>
  <si>
    <t>PNJN 5 (sprawnosci zintegrowane)</t>
  </si>
  <si>
    <t>pMPJ</t>
  </si>
  <si>
    <t>pMSJ/K</t>
  </si>
  <si>
    <t>pMSL/K</t>
  </si>
  <si>
    <t>pMSL</t>
  </si>
  <si>
    <t>Języki specjalistyczne (B)</t>
  </si>
  <si>
    <t>PNJN 6 (sprawności zintegrowane)</t>
  </si>
  <si>
    <t>PNJN 5 (sprawności zintegrowane)</t>
  </si>
  <si>
    <r>
      <t>G</t>
    </r>
    <r>
      <rPr>
        <b/>
        <sz val="11"/>
        <color indexed="8"/>
        <rFont val="Cambria"/>
        <family val="1"/>
      </rPr>
      <t>F</t>
    </r>
    <r>
      <rPr>
        <sz val="11"/>
        <color indexed="8"/>
        <rFont val="Cambria"/>
        <family val="1"/>
      </rPr>
      <t>LA100 - język francuski</t>
    </r>
  </si>
  <si>
    <r>
      <t>G</t>
    </r>
    <r>
      <rPr>
        <b/>
        <sz val="11"/>
        <color indexed="8"/>
        <rFont val="Cambria"/>
        <family val="1"/>
      </rPr>
      <t>W</t>
    </r>
    <r>
      <rPr>
        <sz val="11"/>
        <color indexed="8"/>
        <rFont val="Cambria"/>
        <family val="1"/>
      </rPr>
      <t>LA100 - język włoski</t>
    </r>
  </si>
  <si>
    <r>
      <t>G</t>
    </r>
    <r>
      <rPr>
        <b/>
        <sz val="11"/>
        <color indexed="8"/>
        <rFont val="Cambria"/>
        <family val="1"/>
      </rPr>
      <t>H</t>
    </r>
    <r>
      <rPr>
        <sz val="11"/>
        <color indexed="8"/>
        <rFont val="Cambria"/>
        <family val="1"/>
      </rPr>
      <t>LA100 - język hiszpański</t>
    </r>
  </si>
  <si>
    <r>
      <rPr>
        <b/>
        <sz val="10"/>
        <rFont val="Cambria"/>
        <family val="1"/>
      </rPr>
      <t>Semestr na którym można realizować przedmio</t>
    </r>
    <r>
      <rPr>
        <b/>
        <sz val="11"/>
        <rFont val="Cambria"/>
        <family val="1"/>
      </rPr>
      <t>t</t>
    </r>
  </si>
  <si>
    <t>Przedmioty grupy OBOWIĄZKOWEJ  specjalnościowej</t>
  </si>
  <si>
    <t>Przedmioty specjalnościowe</t>
  </si>
  <si>
    <t>Gramatyka opisowa j. niemieckiego 2 (bilingw.)</t>
  </si>
  <si>
    <t>Gramatyka opisowa j. n. 3 (bilingw.)</t>
  </si>
  <si>
    <t xml:space="preserve">Zajęcia specjalnościowe* </t>
  </si>
  <si>
    <t>** WF musi być zaliczony w dwóch następujacych po sobie semestrach</t>
  </si>
  <si>
    <t>*** Zajęcia C mogą być zastąpione zajęciami B</t>
  </si>
  <si>
    <r>
      <t xml:space="preserve">**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</si>
  <si>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* </t>
    </r>
    <r>
      <rPr>
        <b/>
        <sz val="10"/>
        <rFont val="Cambria"/>
        <family val="1"/>
      </rPr>
      <t xml:space="preserve">Liczba punktow ECTS z przedmiotów do wyboru w każdym semestrze wskazuje na minimalną liczbę punktów (w roku min. 60). Student może realizować przedmioty do wyboru awansem i zebrać w każdym semestrze i roku większą liczbę punktów. </t>
    </r>
  </si>
  <si>
    <r>
      <t xml:space="preserve">Kultura i </t>
    </r>
    <r>
      <rPr>
        <sz val="12"/>
        <rFont val="Cambria"/>
        <family val="1"/>
      </rPr>
      <t xml:space="preserve">literatura krajów n.o.j. (B) </t>
    </r>
  </si>
  <si>
    <t>MS - Moduły:specjalnosciowe
P-z.praktyczne, 
J-z.językoznawcze, 
L-z.literaturoznaw, 
K-z.kulturoznawcze</t>
  </si>
  <si>
    <t>2022/2023 (dla I roku w 21/22)</t>
  </si>
  <si>
    <t>2022/2023 (dla I roku w 2021/22)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</si>
</sst>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10"/>
      <name val="Czcionka tekstu podstawowego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mbria"/>
      <family val="1"/>
    </font>
    <font>
      <b/>
      <i/>
      <sz val="8"/>
      <name val="Cambria"/>
      <family val="1"/>
    </font>
    <font>
      <b/>
      <sz val="12"/>
      <color indexed="11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sz val="12"/>
      <color indexed="8"/>
      <name val="Czcionka tekstu podstawowego"/>
      <family val="2"/>
    </font>
    <font>
      <sz val="11"/>
      <name val="Cambria"/>
      <family val="1"/>
    </font>
    <font>
      <sz val="14"/>
      <color indexed="8"/>
      <name val="Czcionka tekstu podstawowego"/>
      <family val="2"/>
    </font>
    <font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10"/>
      <name val="Cambria"/>
      <family val="1"/>
    </font>
    <font>
      <b/>
      <sz val="12"/>
      <color indexed="8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2"/>
      <name val="Cambria"/>
      <family val="1"/>
    </font>
    <font>
      <b/>
      <sz val="9"/>
      <name val="Cambria"/>
      <family val="1"/>
    </font>
    <font>
      <b/>
      <sz val="12"/>
      <color indexed="10"/>
      <name val="Cambria"/>
      <family val="1"/>
    </font>
    <font>
      <i/>
      <sz val="9"/>
      <name val="Cambria"/>
      <family val="1"/>
    </font>
    <font>
      <b/>
      <sz val="14"/>
      <color indexed="10"/>
      <name val="Cambria"/>
      <family val="1"/>
    </font>
    <font>
      <u val="single"/>
      <sz val="10"/>
      <color indexed="12"/>
      <name val="Cambria"/>
      <family val="1"/>
    </font>
    <font>
      <u val="single"/>
      <sz val="11"/>
      <color indexed="12"/>
      <name val="Cambria"/>
      <family val="1"/>
    </font>
    <font>
      <b/>
      <sz val="11"/>
      <color indexed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7"/>
      <color indexed="8"/>
      <name val="Cambria"/>
      <family val="1"/>
    </font>
    <font>
      <b/>
      <sz val="8"/>
      <color indexed="8"/>
      <name val="Cambria"/>
      <family val="1"/>
    </font>
    <font>
      <b/>
      <i/>
      <sz val="10"/>
      <color indexed="10"/>
      <name val="Cambria"/>
      <family val="1"/>
    </font>
    <font>
      <b/>
      <sz val="7"/>
      <name val="Cambria"/>
      <family val="1"/>
    </font>
    <font>
      <b/>
      <i/>
      <sz val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4"/>
      <color theme="1"/>
      <name val="Cambria"/>
      <family val="1"/>
    </font>
    <font>
      <b/>
      <sz val="12"/>
      <color theme="1"/>
      <name val="Czcionka tekstu podstawowego"/>
      <family val="2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FF0000"/>
      <name val="Cambria"/>
      <family val="1"/>
    </font>
    <font>
      <b/>
      <i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 style="double">
        <color indexed="55"/>
      </left>
      <right/>
      <top/>
      <bottom/>
    </border>
    <border>
      <left style="double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 style="double">
        <color indexed="55"/>
      </left>
      <right style="thin"/>
      <top style="thin"/>
      <bottom style="thin"/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/>
      <bottom style="double"/>
    </border>
    <border>
      <left style="thin">
        <color indexed="55"/>
      </left>
      <right style="thin">
        <color indexed="55"/>
      </right>
      <top style="thin"/>
      <bottom style="thin"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double">
        <color indexed="55"/>
      </left>
      <right style="thin"/>
      <top style="thin"/>
      <bottom>
        <color indexed="63"/>
      </bottom>
    </border>
    <border>
      <left style="double">
        <color indexed="55"/>
      </left>
      <right style="thin"/>
      <top>
        <color indexed="63"/>
      </top>
      <bottom>
        <color indexed="63"/>
      </bottom>
    </border>
    <border>
      <left style="double">
        <color indexed="55"/>
      </left>
      <right style="thin"/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83" fillId="26" borderId="1" applyNumberFormat="0" applyAlignment="0" applyProtection="0"/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14" fillId="0" borderId="10" xfId="52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74" fontId="37" fillId="0" borderId="0" xfId="0" applyNumberFormat="1" applyFont="1" applyAlignment="1" applyProtection="1">
      <alignment horizontal="center"/>
      <protection locked="0"/>
    </xf>
    <xf numFmtId="0" fontId="90" fillId="0" borderId="0" xfId="0" applyFont="1" applyAlignment="1">
      <alignment/>
    </xf>
    <xf numFmtId="0" fontId="36" fillId="0" borderId="0" xfId="0" applyFont="1" applyFill="1" applyAlignment="1" applyProtection="1">
      <alignment wrapText="1"/>
      <protection locked="0"/>
    </xf>
    <xf numFmtId="174" fontId="37" fillId="0" borderId="0" xfId="0" applyNumberFormat="1" applyFont="1" applyFill="1" applyAlignment="1" applyProtection="1">
      <alignment horizontal="center"/>
      <protection locked="0"/>
    </xf>
    <xf numFmtId="0" fontId="90" fillId="0" borderId="0" xfId="0" applyFont="1" applyFill="1" applyAlignment="1">
      <alignment/>
    </xf>
    <xf numFmtId="0" fontId="38" fillId="0" borderId="11" xfId="52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0" fontId="90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41" fillId="0" borderId="0" xfId="0" applyFont="1" applyAlignment="1" applyProtection="1">
      <alignment horizontal="right" wrapText="1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wrapText="1"/>
      <protection locked="0"/>
    </xf>
    <xf numFmtId="174" fontId="42" fillId="0" borderId="0" xfId="0" applyNumberFormat="1" applyFont="1" applyAlignment="1" applyProtection="1">
      <alignment horizontal="center"/>
      <protection locked="0"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41" fillId="0" borderId="0" xfId="0" applyFont="1" applyFill="1" applyAlignment="1" applyProtection="1">
      <alignment wrapText="1"/>
      <protection locked="0"/>
    </xf>
    <xf numFmtId="174" fontId="42" fillId="0" borderId="0" xfId="0" applyNumberFormat="1" applyFont="1" applyFill="1" applyAlignment="1" applyProtection="1">
      <alignment horizontal="center"/>
      <protection locked="0"/>
    </xf>
    <xf numFmtId="0" fontId="46" fillId="0" borderId="10" xfId="5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5" fillId="8" borderId="0" xfId="0" applyNumberFormat="1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>
      <alignment/>
    </xf>
    <xf numFmtId="0" fontId="93" fillId="0" borderId="0" xfId="0" applyFont="1" applyAlignment="1" applyProtection="1">
      <alignment/>
      <protection locked="0"/>
    </xf>
    <xf numFmtId="0" fontId="93" fillId="0" borderId="0" xfId="0" applyFont="1" applyBorder="1" applyAlignment="1">
      <alignment/>
    </xf>
    <xf numFmtId="0" fontId="93" fillId="0" borderId="0" xfId="0" applyFont="1" applyBorder="1" applyAlignment="1" applyProtection="1">
      <alignment/>
      <protection locked="0"/>
    </xf>
    <xf numFmtId="0" fontId="93" fillId="0" borderId="0" xfId="0" applyFont="1" applyAlignment="1">
      <alignment horizontal="center" vertical="center"/>
    </xf>
    <xf numFmtId="0" fontId="94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94" fillId="0" borderId="0" xfId="0" applyFont="1" applyAlignment="1">
      <alignment/>
    </xf>
    <xf numFmtId="0" fontId="9" fillId="0" borderId="0" xfId="0" applyFont="1" applyAlignment="1" applyProtection="1">
      <alignment horizontal="right" wrapText="1"/>
      <protection locked="0"/>
    </xf>
    <xf numFmtId="0" fontId="9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 applyProtection="1">
      <alignment/>
      <protection locked="0"/>
    </xf>
    <xf numFmtId="0" fontId="53" fillId="0" borderId="10" xfId="52" applyFont="1" applyFill="1" applyBorder="1" applyAlignment="1" applyProtection="1">
      <alignment horizontal="left" vertical="center" indent="1"/>
      <protection locked="0"/>
    </xf>
    <xf numFmtId="0" fontId="96" fillId="0" borderId="10" xfId="52" applyFont="1" applyFill="1" applyBorder="1" applyAlignment="1" applyProtection="1">
      <alignment horizontal="left" vertical="center" indent="1"/>
      <protection locked="0"/>
    </xf>
    <xf numFmtId="0" fontId="3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0" xfId="52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 horizontal="center"/>
    </xf>
    <xf numFmtId="0" fontId="0" fillId="0" borderId="0" xfId="0" applyAlignment="1">
      <alignment/>
    </xf>
    <xf numFmtId="0" fontId="46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 applyProtection="1">
      <alignment horizontal="center" vertical="center"/>
      <protection locked="0"/>
    </xf>
    <xf numFmtId="49" fontId="54" fillId="0" borderId="13" xfId="52" applyNumberFormat="1" applyFont="1" applyFill="1" applyBorder="1" applyAlignment="1" applyProtection="1">
      <alignment vertical="center"/>
      <protection locked="0"/>
    </xf>
    <xf numFmtId="0" fontId="54" fillId="0" borderId="13" xfId="52" applyFont="1" applyFill="1" applyBorder="1" applyAlignment="1" applyProtection="1">
      <alignment horizontal="right" vertical="center"/>
      <protection locked="0"/>
    </xf>
    <xf numFmtId="0" fontId="54" fillId="0" borderId="13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hidden="1"/>
    </xf>
    <xf numFmtId="0" fontId="12" fillId="0" borderId="12" xfId="52" applyFont="1" applyFill="1" applyBorder="1" applyAlignment="1" applyProtection="1">
      <alignment vertical="center"/>
      <protection locked="0"/>
    </xf>
    <xf numFmtId="0" fontId="12" fillId="0" borderId="13" xfId="52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/>
    </xf>
    <xf numFmtId="0" fontId="91" fillId="0" borderId="1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0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0" xfId="52" applyFont="1" applyFill="1" applyBorder="1" applyAlignment="1" applyProtection="1">
      <alignment horizontal="left" vertical="center" indent="1"/>
      <protection locked="0"/>
    </xf>
    <xf numFmtId="0" fontId="15" fillId="0" borderId="10" xfId="52" applyFont="1" applyFill="1" applyBorder="1" applyAlignment="1" applyProtection="1">
      <alignment horizontal="left" vertical="center" indent="1"/>
      <protection locked="0"/>
    </xf>
    <xf numFmtId="0" fontId="99" fillId="0" borderId="10" xfId="52" applyFont="1" applyFill="1" applyBorder="1" applyAlignment="1" applyProtection="1">
      <alignment horizontal="left" vertical="center" indent="1"/>
      <protection locked="0"/>
    </xf>
    <xf numFmtId="0" fontId="14" fillId="0" borderId="10" xfId="52" applyFont="1" applyFill="1" applyBorder="1" applyAlignment="1" applyProtection="1">
      <alignment horizontal="left" vertical="top" wrapText="1"/>
      <protection locked="0"/>
    </xf>
    <xf numFmtId="0" fontId="44" fillId="32" borderId="10" xfId="44" applyFont="1" applyFill="1" applyBorder="1" applyAlignment="1" applyProtection="1">
      <alignment horizontal="center" vertical="top" wrapText="1"/>
      <protection locked="0"/>
    </xf>
    <xf numFmtId="0" fontId="14" fillId="32" borderId="10" xfId="52" applyFont="1" applyFill="1" applyBorder="1" applyAlignment="1" applyProtection="1">
      <alignment horizontal="center" vertical="top" wrapText="1"/>
      <protection locked="0"/>
    </xf>
    <xf numFmtId="0" fontId="91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52" applyFont="1" applyFill="1" applyBorder="1" applyAlignment="1" applyProtection="1">
      <alignment horizontal="left" vertical="top" wrapText="1"/>
      <protection locked="0"/>
    </xf>
    <xf numFmtId="0" fontId="14" fillId="0" borderId="16" xfId="52" applyFont="1" applyFill="1" applyBorder="1" applyAlignment="1" applyProtection="1">
      <alignment horizontal="left" vertical="top" wrapText="1"/>
      <protection locked="0"/>
    </xf>
    <xf numFmtId="0" fontId="44" fillId="0" borderId="16" xfId="44" applyFont="1" applyFill="1" applyBorder="1" applyAlignment="1" applyProtection="1">
      <alignment horizontal="center" vertical="top" wrapText="1"/>
      <protection locked="0"/>
    </xf>
    <xf numFmtId="0" fontId="91" fillId="0" borderId="0" xfId="0" applyFont="1" applyFill="1" applyAlignment="1">
      <alignment horizontal="center" vertical="top" wrapText="1"/>
    </xf>
    <xf numFmtId="0" fontId="14" fillId="0" borderId="16" xfId="52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Fill="1" applyBorder="1" applyAlignment="1">
      <alignment horizontal="center" vertical="top" wrapText="1"/>
    </xf>
    <xf numFmtId="0" fontId="44" fillId="32" borderId="16" xfId="44" applyFont="1" applyFill="1" applyBorder="1" applyAlignment="1" applyProtection="1">
      <alignment horizontal="center" vertical="top" wrapText="1"/>
      <protection locked="0"/>
    </xf>
    <xf numFmtId="0" fontId="14" fillId="32" borderId="16" xfId="52" applyFont="1" applyFill="1" applyBorder="1" applyAlignment="1" applyProtection="1">
      <alignment horizontal="center" vertical="top" wrapText="1"/>
      <protection locked="0"/>
    </xf>
    <xf numFmtId="0" fontId="91" fillId="0" borderId="17" xfId="0" applyFont="1" applyFill="1" applyBorder="1" applyAlignment="1">
      <alignment horizontal="center" vertical="top" wrapText="1"/>
    </xf>
    <xf numFmtId="0" fontId="44" fillId="32" borderId="18" xfId="44" applyFont="1" applyFill="1" applyBorder="1" applyAlignment="1" applyProtection="1">
      <alignment horizontal="center" vertical="top" wrapText="1"/>
      <protection locked="0"/>
    </xf>
    <xf numFmtId="0" fontId="44" fillId="32" borderId="19" xfId="44" applyFont="1" applyFill="1" applyBorder="1" applyAlignment="1" applyProtection="1">
      <alignment horizontal="center" vertical="top" wrapText="1"/>
      <protection locked="0"/>
    </xf>
    <xf numFmtId="0" fontId="57" fillId="0" borderId="10" xfId="44" applyFont="1" applyFill="1" applyBorder="1" applyAlignment="1" applyProtection="1">
      <alignment horizontal="center" vertical="center"/>
      <protection locked="0"/>
    </xf>
    <xf numFmtId="49" fontId="14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left" vertical="center" indent="1"/>
      <protection locked="0"/>
    </xf>
    <xf numFmtId="0" fontId="44" fillId="32" borderId="10" xfId="44" applyFont="1" applyFill="1" applyBorder="1" applyAlignment="1" applyProtection="1">
      <alignment horizontal="center" vertical="center"/>
      <protection locked="0"/>
    </xf>
    <xf numFmtId="0" fontId="14" fillId="32" borderId="10" xfId="52" applyFont="1" applyFill="1" applyBorder="1" applyAlignment="1" applyProtection="1">
      <alignment horizontal="center" vertical="center"/>
      <protection locked="0"/>
    </xf>
    <xf numFmtId="0" fontId="46" fillId="32" borderId="10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center"/>
      <protection hidden="1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0" fontId="54" fillId="33" borderId="23" xfId="52" applyFont="1" applyFill="1" applyBorder="1" applyAlignment="1" applyProtection="1">
      <alignment horizontal="center" vertical="center"/>
      <protection locked="0"/>
    </xf>
    <xf numFmtId="0" fontId="54" fillId="33" borderId="22" xfId="52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left"/>
      <protection locked="0"/>
    </xf>
    <xf numFmtId="0" fontId="36" fillId="33" borderId="20" xfId="0" applyFont="1" applyFill="1" applyBorder="1" applyAlignment="1" applyProtection="1">
      <alignment horizontal="right" wrapText="1"/>
      <protection locked="0"/>
    </xf>
    <xf numFmtId="0" fontId="91" fillId="32" borderId="0" xfId="0" applyFont="1" applyFill="1" applyAlignment="1">
      <alignment horizontal="center"/>
    </xf>
    <xf numFmtId="0" fontId="59" fillId="33" borderId="13" xfId="52" applyFont="1" applyFill="1" applyBorder="1" applyAlignment="1" applyProtection="1">
      <alignment horizontal="center" vertical="center"/>
      <protection hidden="1"/>
    </xf>
    <xf numFmtId="0" fontId="54" fillId="33" borderId="13" xfId="52" applyFont="1" applyFill="1" applyBorder="1" applyAlignment="1" applyProtection="1">
      <alignment horizontal="center" vertical="center"/>
      <protection hidden="1"/>
    </xf>
    <xf numFmtId="0" fontId="12" fillId="33" borderId="25" xfId="52" applyFont="1" applyFill="1" applyBorder="1" applyAlignment="1" applyProtection="1">
      <alignment horizontal="center" vertical="center"/>
      <protection locked="0"/>
    </xf>
    <xf numFmtId="0" fontId="14" fillId="33" borderId="13" xfId="52" applyFont="1" applyFill="1" applyBorder="1" applyAlignment="1" applyProtection="1">
      <alignment horizontal="center" vertical="center"/>
      <protection hidden="1"/>
    </xf>
    <xf numFmtId="0" fontId="46" fillId="33" borderId="13" xfId="52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>
      <alignment horizontal="center" vertical="center"/>
    </xf>
    <xf numFmtId="49" fontId="54" fillId="33" borderId="13" xfId="52" applyNumberFormat="1" applyFont="1" applyFill="1" applyBorder="1" applyAlignment="1" applyProtection="1">
      <alignment vertical="center"/>
      <protection locked="0"/>
    </xf>
    <xf numFmtId="0" fontId="54" fillId="33" borderId="13" xfId="52" applyFont="1" applyFill="1" applyBorder="1" applyAlignment="1" applyProtection="1">
      <alignment horizontal="right" vertical="center"/>
      <protection locked="0"/>
    </xf>
    <xf numFmtId="0" fontId="54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12" fillId="33" borderId="12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center"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53" fillId="32" borderId="10" xfId="52" applyFont="1" applyFill="1" applyBorder="1" applyAlignment="1" applyProtection="1">
      <alignment horizontal="left" vertical="center" indent="1"/>
      <protection locked="0"/>
    </xf>
    <xf numFmtId="0" fontId="39" fillId="32" borderId="10" xfId="52" applyFont="1" applyFill="1" applyBorder="1" applyAlignment="1" applyProtection="1">
      <alignment horizontal="left" vertical="center" indent="1"/>
      <protection locked="0"/>
    </xf>
    <xf numFmtId="0" fontId="14" fillId="32" borderId="26" xfId="52" applyFont="1" applyFill="1" applyBorder="1" applyAlignment="1" applyProtection="1">
      <alignment horizontal="center" vertical="center"/>
      <protection locked="0"/>
    </xf>
    <xf numFmtId="0" fontId="90" fillId="32" borderId="12" xfId="0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4" fillId="33" borderId="10" xfId="52" applyFont="1" applyFill="1" applyBorder="1" applyAlignment="1" applyProtection="1">
      <alignment horizontal="center" vertical="top" wrapText="1"/>
      <protection hidden="1"/>
    </xf>
    <xf numFmtId="0" fontId="54" fillId="33" borderId="16" xfId="52" applyFont="1" applyFill="1" applyBorder="1" applyAlignment="1" applyProtection="1">
      <alignment horizontal="center" vertical="top" wrapText="1"/>
      <protection hidden="1"/>
    </xf>
    <xf numFmtId="0" fontId="59" fillId="33" borderId="29" xfId="52" applyFont="1" applyFill="1" applyBorder="1" applyAlignment="1" applyProtection="1">
      <alignment horizontal="center" vertical="center"/>
      <protection hidden="1"/>
    </xf>
    <xf numFmtId="0" fontId="54" fillId="33" borderId="30" xfId="52" applyFont="1" applyFill="1" applyBorder="1" applyAlignment="1" applyProtection="1">
      <alignment horizontal="center" vertical="top" wrapText="1"/>
      <protection locked="0"/>
    </xf>
    <xf numFmtId="0" fontId="54" fillId="33" borderId="31" xfId="52" applyFont="1" applyFill="1" applyBorder="1" applyAlignment="1" applyProtection="1">
      <alignment horizontal="center" vertical="top" wrapText="1"/>
      <protection locked="0"/>
    </xf>
    <xf numFmtId="0" fontId="50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vertical="center"/>
      <protection locked="0"/>
    </xf>
    <xf numFmtId="0" fontId="54" fillId="33" borderId="29" xfId="52" applyFont="1" applyFill="1" applyBorder="1" applyAlignment="1" applyProtection="1">
      <alignment horizontal="right" vertical="center"/>
      <protection hidden="1"/>
    </xf>
    <xf numFmtId="0" fontId="54" fillId="33" borderId="32" xfId="52" applyFont="1" applyFill="1" applyBorder="1" applyAlignment="1" applyProtection="1">
      <alignment vertical="center"/>
      <protection locked="0"/>
    </xf>
    <xf numFmtId="0" fontId="46" fillId="33" borderId="33" xfId="0" applyFont="1" applyFill="1" applyBorder="1" applyAlignment="1">
      <alignment horizontal="center" vertical="center"/>
    </xf>
    <xf numFmtId="49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vertical="top" wrapText="1"/>
    </xf>
    <xf numFmtId="0" fontId="15" fillId="32" borderId="10" xfId="52" applyFont="1" applyFill="1" applyBorder="1" applyAlignment="1" applyProtection="1">
      <alignment horizontal="left" vertical="center" indent="1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4" fillId="32" borderId="10" xfId="52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 horizontal="left"/>
    </xf>
    <xf numFmtId="0" fontId="90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9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9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3" fillId="0" borderId="0" xfId="0" applyFont="1" applyAlignment="1">
      <alignment horizontal="left"/>
    </xf>
    <xf numFmtId="0" fontId="60" fillId="0" borderId="0" xfId="0" applyFont="1" applyBorder="1" applyAlignment="1" applyProtection="1">
      <alignment horizontal="right" vertical="center"/>
      <protection locked="0"/>
    </xf>
    <xf numFmtId="17" fontId="50" fillId="8" borderId="0" xfId="0" applyNumberFormat="1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/>
    </xf>
    <xf numFmtId="0" fontId="48" fillId="0" borderId="0" xfId="0" applyFont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17" fontId="61" fillId="0" borderId="0" xfId="0" applyNumberFormat="1" applyFont="1" applyFill="1" applyBorder="1" applyAlignment="1" applyProtection="1">
      <alignment vertical="center"/>
      <protection locked="0"/>
    </xf>
    <xf numFmtId="17" fontId="50" fillId="0" borderId="0" xfId="0" applyNumberFormat="1" applyFont="1" applyBorder="1" applyAlignment="1" applyProtection="1">
      <alignment horizontal="left" vertical="center"/>
      <protection locked="0"/>
    </xf>
    <xf numFmtId="17" fontId="61" fillId="0" borderId="0" xfId="0" applyNumberFormat="1" applyFont="1" applyBorder="1" applyAlignment="1" applyProtection="1">
      <alignment vertical="center"/>
      <protection locked="0"/>
    </xf>
    <xf numFmtId="17" fontId="61" fillId="0" borderId="0" xfId="0" applyNumberFormat="1" applyFont="1" applyBorder="1" applyAlignment="1" applyProtection="1">
      <alignment horizontal="left" vertical="center"/>
      <protection locked="0"/>
    </xf>
    <xf numFmtId="17" fontId="12" fillId="8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3" xfId="52" applyFont="1" applyFill="1" applyBorder="1" applyAlignment="1" applyProtection="1">
      <alignment horizontal="center" vertical="center"/>
      <protection hidden="1"/>
    </xf>
    <xf numFmtId="0" fontId="62" fillId="32" borderId="10" xfId="44" applyFont="1" applyFill="1" applyBorder="1" applyAlignment="1" applyProtection="1">
      <alignment horizontal="center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57" fillId="32" borderId="10" xfId="44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Border="1" applyAlignment="1" applyProtection="1">
      <alignment horizontal="left" vertical="top" wrapText="1"/>
      <protection locked="0"/>
    </xf>
    <xf numFmtId="0" fontId="99" fillId="32" borderId="10" xfId="52" applyFont="1" applyFill="1" applyBorder="1" applyAlignment="1" applyProtection="1">
      <alignment horizontal="left" vertical="center" indent="1"/>
      <protection locked="0"/>
    </xf>
    <xf numFmtId="0" fontId="91" fillId="32" borderId="0" xfId="0" applyFont="1" applyFill="1" applyAlignment="1">
      <alignment/>
    </xf>
    <xf numFmtId="0" fontId="14" fillId="32" borderId="10" xfId="52" applyFont="1" applyFill="1" applyBorder="1" applyAlignment="1" applyProtection="1">
      <alignment horizontal="left" vertical="center" indent="1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0" borderId="30" xfId="52" applyFont="1" applyFill="1" applyBorder="1" applyAlignment="1" applyProtection="1">
      <alignment horizontal="center" vertical="center"/>
      <protection locked="0"/>
    </xf>
    <xf numFmtId="0" fontId="46" fillId="34" borderId="10" xfId="52" applyFont="1" applyFill="1" applyBorder="1" applyAlignment="1" applyProtection="1">
      <alignment horizontal="center" vertical="center"/>
      <protection locked="0"/>
    </xf>
    <xf numFmtId="0" fontId="63" fillId="0" borderId="10" xfId="44" applyFont="1" applyFill="1" applyBorder="1" applyAlignment="1" applyProtection="1">
      <alignment horizontal="left" vertical="center"/>
      <protection locked="0"/>
    </xf>
    <xf numFmtId="0" fontId="12" fillId="34" borderId="30" xfId="52" applyFont="1" applyFill="1" applyBorder="1" applyAlignment="1" applyProtection="1">
      <alignment horizontal="center" vertical="center"/>
      <protection locked="0"/>
    </xf>
    <xf numFmtId="49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left" vertical="center" indent="1"/>
      <protection locked="0"/>
    </xf>
    <xf numFmtId="0" fontId="63" fillId="0" borderId="16" xfId="44" applyFont="1" applyFill="1" applyBorder="1" applyAlignment="1" applyProtection="1">
      <alignment horizontal="left" vertical="center"/>
      <protection locked="0"/>
    </xf>
    <xf numFmtId="0" fontId="63" fillId="0" borderId="16" xfId="44" applyFont="1" applyFill="1" applyBorder="1" applyAlignment="1" applyProtection="1">
      <alignment horizontal="center" vertical="center"/>
      <protection locked="0"/>
    </xf>
    <xf numFmtId="0" fontId="46" fillId="0" borderId="16" xfId="52" applyFont="1" applyFill="1" applyBorder="1" applyAlignment="1" applyProtection="1">
      <alignment horizontal="center" vertical="center"/>
      <protection locked="0"/>
    </xf>
    <xf numFmtId="0" fontId="12" fillId="33" borderId="16" xfId="52" applyFont="1" applyFill="1" applyBorder="1" applyAlignment="1" applyProtection="1">
      <alignment horizontal="center" vertical="center"/>
      <protection hidden="1"/>
    </xf>
    <xf numFmtId="0" fontId="12" fillId="0" borderId="31" xfId="52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>
      <alignment horizontal="center" vertical="center"/>
    </xf>
    <xf numFmtId="0" fontId="12" fillId="33" borderId="29" xfId="52" applyFont="1" applyFill="1" applyBorder="1" applyAlignment="1" applyProtection="1">
      <alignment vertical="center"/>
      <protection locked="0"/>
    </xf>
    <xf numFmtId="0" fontId="12" fillId="33" borderId="29" xfId="52" applyFont="1" applyFill="1" applyBorder="1" applyAlignment="1" applyProtection="1">
      <alignment horizontal="right" vertical="center"/>
      <protection hidden="1"/>
    </xf>
    <xf numFmtId="0" fontId="64" fillId="33" borderId="29" xfId="52" applyFont="1" applyFill="1" applyBorder="1" applyAlignment="1" applyProtection="1">
      <alignment horizontal="center" vertical="center"/>
      <protection hidden="1"/>
    </xf>
    <xf numFmtId="0" fontId="90" fillId="33" borderId="3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" fontId="15" fillId="33" borderId="27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12" fillId="33" borderId="30" xfId="52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2" fillId="33" borderId="31" xfId="52" applyFont="1" applyFill="1" applyBorder="1" applyAlignment="1" applyProtection="1">
      <alignment horizontal="center" vertical="center"/>
      <protection locked="0"/>
    </xf>
    <xf numFmtId="0" fontId="12" fillId="33" borderId="32" xfId="52" applyFont="1" applyFill="1" applyBorder="1" applyAlignment="1" applyProtection="1">
      <alignment vertical="center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right" wrapText="1"/>
      <protection locked="0"/>
    </xf>
    <xf numFmtId="0" fontId="46" fillId="0" borderId="18" xfId="52" applyFont="1" applyFill="1" applyBorder="1" applyAlignment="1" applyProtection="1">
      <alignment horizontal="center" vertical="center"/>
      <protection locked="0"/>
    </xf>
    <xf numFmtId="0" fontId="46" fillId="0" borderId="36" xfId="52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horizontal="left" vertical="center"/>
      <protection locked="0"/>
    </xf>
    <xf numFmtId="0" fontId="63" fillId="0" borderId="27" xfId="44" applyFont="1" applyFill="1" applyBorder="1" applyAlignment="1" applyProtection="1">
      <alignment horizontal="center" vertical="center"/>
      <protection locked="0"/>
    </xf>
    <xf numFmtId="0" fontId="63" fillId="0" borderId="18" xfId="44" applyFont="1" applyFill="1" applyBorder="1" applyAlignment="1" applyProtection="1">
      <alignment vertical="center"/>
      <protection locked="0"/>
    </xf>
    <xf numFmtId="0" fontId="63" fillId="0" borderId="19" xfId="44" applyFont="1" applyFill="1" applyBorder="1" applyAlignment="1" applyProtection="1">
      <alignment horizontal="left" vertical="center"/>
      <protection locked="0"/>
    </xf>
    <xf numFmtId="0" fontId="63" fillId="0" borderId="37" xfId="44" applyFont="1" applyFill="1" applyBorder="1" applyAlignment="1" applyProtection="1">
      <alignment horizontal="center" vertical="center"/>
      <protection locked="0"/>
    </xf>
    <xf numFmtId="0" fontId="46" fillId="0" borderId="19" xfId="52" applyFont="1" applyFill="1" applyBorder="1" applyAlignment="1" applyProtection="1">
      <alignment horizontal="center" vertical="center"/>
      <protection locked="0"/>
    </xf>
    <xf numFmtId="0" fontId="46" fillId="34" borderId="16" xfId="52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right" wrapText="1"/>
      <protection locked="0"/>
    </xf>
    <xf numFmtId="0" fontId="65" fillId="0" borderId="0" xfId="0" applyFont="1" applyAlignment="1" applyProtection="1">
      <alignment horizontal="center" wrapText="1"/>
      <protection locked="0"/>
    </xf>
    <xf numFmtId="0" fontId="65" fillId="0" borderId="0" xfId="0" applyFont="1" applyAlignment="1" applyProtection="1">
      <alignment wrapText="1"/>
      <protection locked="0"/>
    </xf>
    <xf numFmtId="174" fontId="66" fillId="0" borderId="0" xfId="0" applyNumberFormat="1" applyFont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right" wrapText="1"/>
      <protection locked="0"/>
    </xf>
    <xf numFmtId="0" fontId="65" fillId="0" borderId="0" xfId="0" applyFont="1" applyFill="1" applyAlignment="1" applyProtection="1">
      <alignment horizontal="center" wrapText="1"/>
      <protection locked="0"/>
    </xf>
    <xf numFmtId="0" fontId="65" fillId="0" borderId="0" xfId="0" applyFont="1" applyFill="1" applyAlignment="1" applyProtection="1">
      <alignment wrapText="1"/>
      <protection locked="0"/>
    </xf>
    <xf numFmtId="0" fontId="12" fillId="0" borderId="38" xfId="52" applyFont="1" applyFill="1" applyBorder="1" applyAlignment="1" applyProtection="1">
      <alignment horizontal="center" vertical="center"/>
      <protection hidden="1"/>
    </xf>
    <xf numFmtId="0" fontId="46" fillId="33" borderId="27" xfId="0" applyFont="1" applyFill="1" applyBorder="1" applyAlignment="1">
      <alignment horizontal="center" vertical="center"/>
    </xf>
    <xf numFmtId="0" fontId="15" fillId="0" borderId="16" xfId="52" applyFont="1" applyFill="1" applyBorder="1" applyAlignment="1" applyProtection="1">
      <alignment horizontal="left" vertical="center" indent="1"/>
      <protection locked="0"/>
    </xf>
    <xf numFmtId="0" fontId="12" fillId="33" borderId="39" xfId="52" applyFont="1" applyFill="1" applyBorder="1" applyAlignment="1" applyProtection="1">
      <alignment horizontal="center" vertical="center"/>
      <protection hidden="1"/>
    </xf>
    <xf numFmtId="0" fontId="12" fillId="33" borderId="40" xfId="52" applyFont="1" applyFill="1" applyBorder="1" applyAlignment="1" applyProtection="1">
      <alignment horizontal="center" vertical="center"/>
      <protection hidden="1"/>
    </xf>
    <xf numFmtId="0" fontId="63" fillId="33" borderId="41" xfId="44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52" applyFont="1" applyFill="1" applyBorder="1" applyAlignment="1" applyProtection="1">
      <alignment horizontal="center" vertical="center"/>
      <protection hidden="1"/>
    </xf>
    <xf numFmtId="0" fontId="64" fillId="33" borderId="25" xfId="52" applyFont="1" applyFill="1" applyBorder="1" applyAlignment="1" applyProtection="1">
      <alignment horizontal="center" vertical="center"/>
      <protection hidden="1"/>
    </xf>
    <xf numFmtId="0" fontId="100" fillId="33" borderId="25" xfId="52" applyFont="1" applyFill="1" applyBorder="1" applyAlignment="1" applyProtection="1">
      <alignment horizontal="center" vertical="center"/>
      <protection hidden="1"/>
    </xf>
    <xf numFmtId="0" fontId="64" fillId="33" borderId="13" xfId="52" applyFont="1" applyFill="1" applyBorder="1" applyAlignment="1" applyProtection="1">
      <alignment horizontal="center" vertical="center"/>
      <protection hidden="1"/>
    </xf>
    <xf numFmtId="0" fontId="64" fillId="33" borderId="36" xfId="52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lef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17" fontId="61" fillId="8" borderId="0" xfId="0" applyNumberFormat="1" applyFont="1" applyFill="1" applyBorder="1" applyAlignment="1" applyProtection="1">
      <alignment horizontal="left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58" fillId="33" borderId="30" xfId="5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01" fillId="0" borderId="0" xfId="0" applyFont="1" applyBorder="1" applyAlignment="1" applyProtection="1">
      <alignment horizontal="center" vertical="top"/>
      <protection locked="0"/>
    </xf>
    <xf numFmtId="0" fontId="101" fillId="0" borderId="43" xfId="0" applyFont="1" applyBorder="1" applyAlignment="1" applyProtection="1">
      <alignment horizontal="center" vertical="top"/>
      <protection locked="0"/>
    </xf>
    <xf numFmtId="0" fontId="67" fillId="33" borderId="44" xfId="0" applyFont="1" applyFill="1" applyBorder="1" applyAlignment="1">
      <alignment horizontal="left" vertical="center" wrapText="1"/>
    </xf>
    <xf numFmtId="0" fontId="68" fillId="33" borderId="45" xfId="0" applyFont="1" applyFill="1" applyBorder="1" applyAlignment="1">
      <alignment horizontal="left" vertical="center" wrapText="1"/>
    </xf>
    <xf numFmtId="0" fontId="68" fillId="33" borderId="46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90" fillId="33" borderId="22" xfId="0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3" xfId="52" applyNumberFormat="1" applyFont="1" applyFill="1" applyBorder="1" applyAlignment="1" applyProtection="1">
      <alignment horizontal="right" vertical="center"/>
      <protection locked="0"/>
    </xf>
    <xf numFmtId="49" fontId="54" fillId="33" borderId="13" xfId="0" applyNumberFormat="1" applyFont="1" applyFill="1" applyBorder="1" applyAlignment="1" applyProtection="1">
      <alignment horizontal="left" vertical="center"/>
      <protection locked="0"/>
    </xf>
    <xf numFmtId="49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0" fontId="54" fillId="33" borderId="30" xfId="52" applyFont="1" applyFill="1" applyBorder="1" applyAlignment="1" applyProtection="1">
      <alignment horizontal="center" vertical="center" wrapText="1"/>
      <protection locked="0"/>
    </xf>
    <xf numFmtId="0" fontId="97" fillId="0" borderId="47" xfId="0" applyFont="1" applyFill="1" applyBorder="1" applyAlignment="1" applyProtection="1">
      <alignment horizontal="left"/>
      <protection locked="0"/>
    </xf>
    <xf numFmtId="0" fontId="97" fillId="0" borderId="48" xfId="0" applyFont="1" applyFill="1" applyBorder="1" applyAlignment="1" applyProtection="1">
      <alignment horizontal="left"/>
      <protection locked="0"/>
    </xf>
    <xf numFmtId="0" fontId="70" fillId="33" borderId="49" xfId="0" applyFont="1" applyFill="1" applyBorder="1" applyAlignment="1" applyProtection="1">
      <alignment horizontal="left" vertical="center" wrapText="1"/>
      <protection locked="0"/>
    </xf>
    <xf numFmtId="0" fontId="11" fillId="33" borderId="50" xfId="0" applyFont="1" applyFill="1" applyBorder="1" applyAlignment="1" applyProtection="1">
      <alignment horizontal="left" vertical="center" wrapText="1"/>
      <protection locked="0"/>
    </xf>
    <xf numFmtId="0" fontId="11" fillId="33" borderId="51" xfId="0" applyFont="1" applyFill="1" applyBorder="1" applyAlignment="1" applyProtection="1">
      <alignment horizontal="left" vertical="center" wrapText="1"/>
      <protection locked="0"/>
    </xf>
    <xf numFmtId="0" fontId="71" fillId="0" borderId="52" xfId="0" applyFont="1" applyFill="1" applyBorder="1" applyAlignment="1" applyProtection="1">
      <alignment horizontal="center" wrapText="1"/>
      <protection locked="0"/>
    </xf>
    <xf numFmtId="0" fontId="48" fillId="0" borderId="47" xfId="0" applyFont="1" applyFill="1" applyBorder="1" applyAlignment="1" applyProtection="1">
      <alignment horizontal="center" wrapText="1"/>
      <protection locked="0"/>
    </xf>
    <xf numFmtId="0" fontId="48" fillId="0" borderId="53" xfId="0" applyFont="1" applyFill="1" applyBorder="1" applyAlignment="1" applyProtection="1">
      <alignment horizontal="center" wrapText="1"/>
      <protection locked="0"/>
    </xf>
    <xf numFmtId="0" fontId="48" fillId="0" borderId="54" xfId="0" applyFont="1" applyFill="1" applyBorder="1" applyAlignment="1" applyProtection="1">
      <alignment horizontal="center" wrapText="1"/>
      <protection locked="0"/>
    </xf>
    <xf numFmtId="0" fontId="48" fillId="0" borderId="38" xfId="0" applyFont="1" applyFill="1" applyBorder="1" applyAlignment="1" applyProtection="1">
      <alignment horizontal="center" wrapText="1"/>
      <protection locked="0"/>
    </xf>
    <xf numFmtId="0" fontId="48" fillId="0" borderId="55" xfId="0" applyFont="1" applyFill="1" applyBorder="1" applyAlignment="1" applyProtection="1">
      <alignment horizontal="center" wrapText="1"/>
      <protection locked="0"/>
    </xf>
    <xf numFmtId="0" fontId="49" fillId="32" borderId="0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Alignment="1">
      <alignment horizontal="right"/>
    </xf>
    <xf numFmtId="0" fontId="54" fillId="33" borderId="56" xfId="52" applyFont="1" applyFill="1" applyBorder="1" applyAlignment="1" applyProtection="1">
      <alignment horizontal="center" vertical="center" wrapText="1"/>
      <protection locked="0"/>
    </xf>
    <xf numFmtId="0" fontId="54" fillId="33" borderId="57" xfId="52" applyFont="1" applyFill="1" applyBorder="1" applyAlignment="1" applyProtection="1">
      <alignment horizontal="center" vertical="center" wrapText="1"/>
      <protection locked="0"/>
    </xf>
    <xf numFmtId="49" fontId="50" fillId="33" borderId="58" xfId="52" applyNumberFormat="1" applyFont="1" applyFill="1" applyBorder="1" applyAlignment="1" applyProtection="1">
      <alignment horizontal="right" vertical="center"/>
      <protection locked="0"/>
    </xf>
    <xf numFmtId="49" fontId="50" fillId="33" borderId="29" xfId="52" applyNumberFormat="1" applyFont="1" applyFill="1" applyBorder="1" applyAlignment="1" applyProtection="1">
      <alignment horizontal="right" vertical="center"/>
      <protection locked="0"/>
    </xf>
    <xf numFmtId="0" fontId="11" fillId="33" borderId="59" xfId="0" applyFont="1" applyFill="1" applyBorder="1" applyAlignment="1" applyProtection="1">
      <alignment horizontal="center" vertical="center" wrapText="1"/>
      <protection locked="0"/>
    </xf>
    <xf numFmtId="0" fontId="11" fillId="33" borderId="60" xfId="0" applyFont="1" applyFill="1" applyBorder="1" applyAlignment="1" applyProtection="1">
      <alignment horizontal="center" vertical="center" wrapText="1"/>
      <protection locked="0"/>
    </xf>
    <xf numFmtId="0" fontId="11" fillId="33" borderId="61" xfId="0" applyFont="1" applyFill="1" applyBorder="1" applyAlignment="1" applyProtection="1">
      <alignment horizontal="center" vertical="center" wrapText="1"/>
      <protection locked="0"/>
    </xf>
    <xf numFmtId="0" fontId="54" fillId="33" borderId="62" xfId="0" applyFont="1" applyFill="1" applyBorder="1" applyAlignment="1" applyProtection="1">
      <alignment horizontal="center" vertical="center" wrapText="1"/>
      <protection locked="0"/>
    </xf>
    <xf numFmtId="0" fontId="54" fillId="33" borderId="26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12" fillId="33" borderId="59" xfId="0" applyFont="1" applyFill="1" applyBorder="1" applyAlignment="1" applyProtection="1">
      <alignment horizontal="center" vertical="center" wrapText="1"/>
      <protection locked="0"/>
    </xf>
    <xf numFmtId="0" fontId="12" fillId="33" borderId="60" xfId="0" applyFont="1" applyFill="1" applyBorder="1" applyAlignment="1" applyProtection="1">
      <alignment horizontal="center" vertical="center" wrapText="1"/>
      <protection locked="0"/>
    </xf>
    <xf numFmtId="0" fontId="12" fillId="33" borderId="61" xfId="0" applyFont="1" applyFill="1" applyBorder="1" applyAlignment="1" applyProtection="1">
      <alignment horizontal="center" vertical="center" wrapText="1"/>
      <protection locked="0"/>
    </xf>
    <xf numFmtId="0" fontId="12" fillId="33" borderId="62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56" xfId="52" applyFont="1" applyFill="1" applyBorder="1" applyAlignment="1" applyProtection="1">
      <alignment horizontal="center" vertical="center" wrapText="1"/>
      <protection locked="0"/>
    </xf>
    <xf numFmtId="0" fontId="12" fillId="33" borderId="57" xfId="52" applyFont="1" applyFill="1" applyBorder="1" applyAlignment="1" applyProtection="1">
      <alignment horizontal="center" vertical="center" wrapText="1"/>
      <protection locked="0"/>
    </xf>
    <xf numFmtId="0" fontId="12" fillId="33" borderId="63" xfId="52" applyFont="1" applyFill="1" applyBorder="1" applyAlignment="1" applyProtection="1">
      <alignment horizontal="center" vertical="center" wrapText="1"/>
      <protection locked="0"/>
    </xf>
    <xf numFmtId="0" fontId="12" fillId="33" borderId="64" xfId="52" applyFont="1" applyFill="1" applyBorder="1" applyAlignment="1" applyProtection="1">
      <alignment horizontal="center" vertical="center" wrapText="1"/>
      <protection locked="0"/>
    </xf>
    <xf numFmtId="0" fontId="12" fillId="33" borderId="65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12" fillId="33" borderId="36" xfId="52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left" vertical="center" wrapText="1"/>
      <protection locked="0"/>
    </xf>
    <xf numFmtId="0" fontId="12" fillId="33" borderId="5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 applyProtection="1">
      <alignment horizontal="left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31" xfId="52" applyFont="1" applyFill="1" applyBorder="1" applyAlignment="1" applyProtection="1">
      <alignment horizontal="center" vertical="center" wrapText="1"/>
      <protection locked="0"/>
    </xf>
    <xf numFmtId="0" fontId="12" fillId="33" borderId="66" xfId="52" applyFont="1" applyFill="1" applyBorder="1" applyAlignment="1" applyProtection="1">
      <alignment horizontal="center" vertical="center" wrapText="1"/>
      <protection locked="0"/>
    </xf>
    <xf numFmtId="49" fontId="12" fillId="33" borderId="58" xfId="52" applyNumberFormat="1" applyFont="1" applyFill="1" applyBorder="1" applyAlignment="1" applyProtection="1">
      <alignment horizontal="right" vertical="center"/>
      <protection locked="0"/>
    </xf>
    <xf numFmtId="49" fontId="12" fillId="33" borderId="29" xfId="5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30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zoomScalePageLayoutView="0" workbookViewId="0" topLeftCell="C1">
      <selection activeCell="E2" sqref="E2:M2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20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14" ht="15.75">
      <c r="B1"/>
      <c r="D1" s="169" t="s">
        <v>23</v>
      </c>
      <c r="N1"/>
    </row>
    <row r="2" spans="2:14" ht="18">
      <c r="B2" s="1"/>
      <c r="C2" s="170"/>
      <c r="D2" s="171" t="s">
        <v>12</v>
      </c>
      <c r="E2" s="266" t="s">
        <v>163</v>
      </c>
      <c r="F2" s="266"/>
      <c r="G2" s="266"/>
      <c r="H2" s="266"/>
      <c r="I2" s="266"/>
      <c r="J2" s="266"/>
      <c r="K2" s="266"/>
      <c r="L2" s="266"/>
      <c r="M2" s="266"/>
      <c r="N2"/>
    </row>
    <row r="3" spans="1:15" ht="18">
      <c r="A3" s="5"/>
      <c r="B3" s="5"/>
      <c r="C3" s="172"/>
      <c r="D3" s="171" t="s">
        <v>21</v>
      </c>
      <c r="E3" s="267" t="s">
        <v>32</v>
      </c>
      <c r="F3" s="267"/>
      <c r="G3" s="267"/>
      <c r="H3" s="267"/>
      <c r="I3" s="267"/>
      <c r="J3" s="267"/>
      <c r="K3" s="267"/>
      <c r="L3" s="267"/>
      <c r="M3" s="267"/>
      <c r="N3" s="8"/>
      <c r="O3" s="4"/>
    </row>
    <row r="4" spans="1:15" ht="18">
      <c r="A4" s="5"/>
      <c r="B4" s="5"/>
      <c r="C4" s="172"/>
      <c r="D4" s="171" t="s">
        <v>10</v>
      </c>
      <c r="E4" s="267" t="s">
        <v>31</v>
      </c>
      <c r="F4" s="267"/>
      <c r="G4" s="267"/>
      <c r="H4" s="267"/>
      <c r="I4" s="267"/>
      <c r="J4" s="267"/>
      <c r="K4" s="267"/>
      <c r="L4" s="267"/>
      <c r="M4" s="267"/>
      <c r="N4" s="8"/>
      <c r="O4" s="4"/>
    </row>
    <row r="5" spans="1:15" ht="18">
      <c r="A5" s="5"/>
      <c r="B5" s="5"/>
      <c r="C5" s="172"/>
      <c r="D5" s="171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8"/>
      <c r="O5" s="4"/>
    </row>
    <row r="6" spans="1:15" ht="15.75" customHeight="1">
      <c r="A6" s="5"/>
      <c r="B6" s="5"/>
      <c r="C6" s="172"/>
      <c r="D6" s="171" t="s">
        <v>13</v>
      </c>
      <c r="E6" s="268" t="s">
        <v>243</v>
      </c>
      <c r="F6" s="268"/>
      <c r="G6" s="268"/>
      <c r="H6" s="268"/>
      <c r="I6" s="268"/>
      <c r="J6" s="268"/>
      <c r="K6" s="268"/>
      <c r="L6" s="268"/>
      <c r="M6" s="268"/>
      <c r="N6" s="39"/>
      <c r="O6" s="4"/>
    </row>
    <row r="7" spans="1:15" ht="15.75" customHeight="1">
      <c r="A7" s="5"/>
      <c r="B7" s="5"/>
      <c r="C7" s="172"/>
      <c r="D7" s="274" t="s">
        <v>207</v>
      </c>
      <c r="E7" s="275"/>
      <c r="F7" s="275"/>
      <c r="G7" s="275"/>
      <c r="H7" s="275"/>
      <c r="I7" s="275"/>
      <c r="J7" s="275"/>
      <c r="K7" s="275"/>
      <c r="L7" s="174"/>
      <c r="M7" s="174"/>
      <c r="N7" s="39"/>
      <c r="O7" s="4"/>
    </row>
    <row r="8" spans="1:14" ht="10.5" customHeight="1" thickBot="1">
      <c r="A8" s="63"/>
      <c r="B8" s="64"/>
      <c r="C8" s="175"/>
      <c r="D8" s="276"/>
      <c r="E8" s="276"/>
      <c r="F8" s="276"/>
      <c r="G8" s="276"/>
      <c r="H8" s="276"/>
      <c r="I8" s="276"/>
      <c r="J8" s="276"/>
      <c r="K8" s="276"/>
      <c r="L8" s="176"/>
      <c r="M8" s="177"/>
      <c r="N8"/>
    </row>
    <row r="9" spans="2:14" ht="26.25" customHeight="1" thickBot="1" thickTop="1">
      <c r="B9" s="269" t="s">
        <v>81</v>
      </c>
      <c r="C9" s="270" t="s">
        <v>82</v>
      </c>
      <c r="D9" s="271" t="s">
        <v>0</v>
      </c>
      <c r="E9" s="272" t="s">
        <v>1</v>
      </c>
      <c r="F9" s="272"/>
      <c r="G9" s="272"/>
      <c r="H9" s="272"/>
      <c r="I9" s="272"/>
      <c r="J9" s="272"/>
      <c r="K9" s="272"/>
      <c r="L9" s="272"/>
      <c r="M9" s="273"/>
      <c r="N9" s="277" t="s">
        <v>147</v>
      </c>
    </row>
    <row r="10" spans="2:14" ht="26.25" customHeight="1" thickBot="1" thickTop="1">
      <c r="B10" s="269"/>
      <c r="C10" s="270"/>
      <c r="D10" s="271"/>
      <c r="E10" s="272" t="s">
        <v>2</v>
      </c>
      <c r="F10" s="272" t="s">
        <v>80</v>
      </c>
      <c r="G10" s="272"/>
      <c r="H10" s="272"/>
      <c r="I10" s="272"/>
      <c r="J10" s="272"/>
      <c r="K10" s="272"/>
      <c r="L10" s="272" t="s">
        <v>79</v>
      </c>
      <c r="M10" s="273" t="s">
        <v>3</v>
      </c>
      <c r="N10" s="278"/>
    </row>
    <row r="11" spans="2:14" ht="18.75" customHeight="1" thickBot="1" thickTop="1">
      <c r="B11" s="269"/>
      <c r="C11" s="270"/>
      <c r="D11" s="271"/>
      <c r="E11" s="272"/>
      <c r="F11" s="121" t="s">
        <v>70</v>
      </c>
      <c r="G11" s="121" t="s">
        <v>72</v>
      </c>
      <c r="H11" s="121" t="s">
        <v>98</v>
      </c>
      <c r="I11" s="121" t="s">
        <v>55</v>
      </c>
      <c r="J11" s="121" t="s">
        <v>71</v>
      </c>
      <c r="K11" s="121" t="s">
        <v>4</v>
      </c>
      <c r="L11" s="272"/>
      <c r="M11" s="273"/>
      <c r="N11" s="279"/>
    </row>
    <row r="12" spans="2:15" ht="21" customHeight="1" thickBot="1" thickTop="1">
      <c r="B12" s="280" t="s">
        <v>5</v>
      </c>
      <c r="C12" s="257" t="s">
        <v>24</v>
      </c>
      <c r="D12" s="195" t="s">
        <v>190</v>
      </c>
      <c r="E12" s="116"/>
      <c r="F12" s="117"/>
      <c r="G12" s="117"/>
      <c r="H12" s="117"/>
      <c r="I12" s="117">
        <v>142</v>
      </c>
      <c r="J12" s="117"/>
      <c r="K12" s="120">
        <f>SUM(F12:J12)</f>
        <v>142</v>
      </c>
      <c r="L12" s="118" t="s">
        <v>52</v>
      </c>
      <c r="M12" s="224">
        <v>10</v>
      </c>
      <c r="N12" s="119" t="s">
        <v>25</v>
      </c>
      <c r="O12" s="37"/>
    </row>
    <row r="13" spans="2:15" ht="21" customHeight="1" thickBot="1" thickTop="1">
      <c r="B13" s="280"/>
      <c r="C13" s="257" t="s">
        <v>24</v>
      </c>
      <c r="D13" s="66" t="s">
        <v>97</v>
      </c>
      <c r="E13" s="32"/>
      <c r="F13" s="12"/>
      <c r="G13" s="12"/>
      <c r="H13" s="12">
        <v>9</v>
      </c>
      <c r="I13" s="12"/>
      <c r="J13" s="12"/>
      <c r="K13" s="120">
        <v>9</v>
      </c>
      <c r="L13" s="36" t="s">
        <v>102</v>
      </c>
      <c r="M13" s="224">
        <v>0</v>
      </c>
      <c r="N13" s="23" t="s">
        <v>25</v>
      </c>
      <c r="O13" s="37"/>
    </row>
    <row r="14" spans="2:15" ht="21" customHeight="1" thickBot="1" thickTop="1">
      <c r="B14" s="280"/>
      <c r="C14" s="257" t="s">
        <v>24</v>
      </c>
      <c r="D14" s="67" t="s">
        <v>131</v>
      </c>
      <c r="E14" s="32"/>
      <c r="F14" s="12"/>
      <c r="G14" s="12"/>
      <c r="H14" s="12"/>
      <c r="I14" s="12"/>
      <c r="J14" s="12">
        <v>28</v>
      </c>
      <c r="K14" s="120">
        <f>SUM(F14:J14)</f>
        <v>28</v>
      </c>
      <c r="L14" s="36" t="s">
        <v>52</v>
      </c>
      <c r="M14" s="224">
        <v>3</v>
      </c>
      <c r="N14" s="23" t="s">
        <v>27</v>
      </c>
      <c r="O14" s="38"/>
    </row>
    <row r="15" spans="2:15" ht="21" customHeight="1" thickBot="1" thickTop="1">
      <c r="B15" s="280"/>
      <c r="C15" s="257" t="s">
        <v>24</v>
      </c>
      <c r="D15" s="65" t="s">
        <v>132</v>
      </c>
      <c r="E15" s="32"/>
      <c r="F15" s="12"/>
      <c r="G15" s="12"/>
      <c r="H15" s="12"/>
      <c r="I15" s="20"/>
      <c r="J15" s="12">
        <v>28</v>
      </c>
      <c r="K15" s="120">
        <f>SUM(F15:J15)</f>
        <v>28</v>
      </c>
      <c r="L15" s="36" t="s">
        <v>52</v>
      </c>
      <c r="M15" s="224">
        <v>3</v>
      </c>
      <c r="N15" s="23" t="s">
        <v>26</v>
      </c>
      <c r="O15" s="38"/>
    </row>
    <row r="16" spans="2:15" ht="21" customHeight="1" thickBot="1" thickTop="1">
      <c r="B16" s="280"/>
      <c r="C16" s="257" t="s">
        <v>24</v>
      </c>
      <c r="D16" s="67" t="s">
        <v>159</v>
      </c>
      <c r="E16" s="32"/>
      <c r="F16" s="12"/>
      <c r="G16" s="12"/>
      <c r="H16" s="12"/>
      <c r="I16" s="12">
        <v>28</v>
      </c>
      <c r="J16" s="12"/>
      <c r="K16" s="120">
        <f>SUM(F16:J16)</f>
        <v>28</v>
      </c>
      <c r="L16" s="36" t="s">
        <v>52</v>
      </c>
      <c r="M16" s="224">
        <v>2</v>
      </c>
      <c r="N16" s="71" t="s">
        <v>95</v>
      </c>
      <c r="O16" s="38"/>
    </row>
    <row r="17" spans="2:15" ht="21" customHeight="1" thickBot="1" thickTop="1">
      <c r="B17" s="280"/>
      <c r="C17" s="257" t="s">
        <v>24</v>
      </c>
      <c r="D17" s="67" t="s">
        <v>170</v>
      </c>
      <c r="E17" s="32"/>
      <c r="F17" s="12"/>
      <c r="G17" s="12"/>
      <c r="H17" s="12"/>
      <c r="I17" s="12">
        <v>28</v>
      </c>
      <c r="J17" s="12"/>
      <c r="K17" s="120">
        <v>28</v>
      </c>
      <c r="L17" s="36" t="s">
        <v>52</v>
      </c>
      <c r="M17" s="224">
        <v>2</v>
      </c>
      <c r="N17" s="71" t="s">
        <v>28</v>
      </c>
      <c r="O17" s="38"/>
    </row>
    <row r="18" spans="2:15" ht="21" customHeight="1" thickBot="1" thickTop="1">
      <c r="B18" s="280"/>
      <c r="C18" s="257" t="s">
        <v>24</v>
      </c>
      <c r="D18" s="65" t="s">
        <v>133</v>
      </c>
      <c r="E18" s="32"/>
      <c r="F18" s="12"/>
      <c r="G18" s="12">
        <v>28</v>
      </c>
      <c r="H18" s="12"/>
      <c r="I18" s="12"/>
      <c r="J18" s="12"/>
      <c r="K18" s="120">
        <v>28</v>
      </c>
      <c r="L18" s="36" t="s">
        <v>6</v>
      </c>
      <c r="M18" s="224">
        <v>3</v>
      </c>
      <c r="N18" s="23" t="s">
        <v>28</v>
      </c>
      <c r="O18" s="38"/>
    </row>
    <row r="19" spans="2:15" ht="21" customHeight="1" thickBot="1" thickTop="1">
      <c r="B19" s="280"/>
      <c r="C19" s="257" t="s">
        <v>24</v>
      </c>
      <c r="D19" s="65" t="s">
        <v>130</v>
      </c>
      <c r="E19" s="32"/>
      <c r="F19" s="12"/>
      <c r="G19" s="12"/>
      <c r="H19" s="12"/>
      <c r="I19" s="12">
        <v>28</v>
      </c>
      <c r="J19" s="12"/>
      <c r="K19" s="120">
        <v>28</v>
      </c>
      <c r="L19" s="36" t="s">
        <v>52</v>
      </c>
      <c r="M19" s="224">
        <v>2</v>
      </c>
      <c r="N19" s="23" t="s">
        <v>27</v>
      </c>
      <c r="O19" s="38"/>
    </row>
    <row r="20" spans="2:15" ht="21" customHeight="1" thickBot="1" thickTop="1">
      <c r="B20" s="280"/>
      <c r="C20" s="257" t="s">
        <v>24</v>
      </c>
      <c r="D20" s="67" t="s">
        <v>153</v>
      </c>
      <c r="E20" s="32"/>
      <c r="F20" s="32"/>
      <c r="G20" s="32"/>
      <c r="H20" s="12"/>
      <c r="I20" s="12">
        <v>60</v>
      </c>
      <c r="J20" s="12"/>
      <c r="K20" s="120">
        <v>60</v>
      </c>
      <c r="L20" s="36" t="s">
        <v>52</v>
      </c>
      <c r="M20" s="224">
        <v>4</v>
      </c>
      <c r="N20" s="23" t="s">
        <v>25</v>
      </c>
      <c r="O20" s="38"/>
    </row>
    <row r="21" spans="2:15" ht="21" customHeight="1" thickBot="1" thickTop="1">
      <c r="B21" s="280"/>
      <c r="C21" s="257" t="s">
        <v>24</v>
      </c>
      <c r="D21" s="65" t="s">
        <v>166</v>
      </c>
      <c r="E21" s="32"/>
      <c r="F21" s="12"/>
      <c r="G21" s="12"/>
      <c r="H21" s="12">
        <v>10</v>
      </c>
      <c r="I21" s="12"/>
      <c r="J21" s="12"/>
      <c r="K21" s="120">
        <v>10</v>
      </c>
      <c r="L21" s="36" t="s">
        <v>52</v>
      </c>
      <c r="M21" s="224">
        <v>1</v>
      </c>
      <c r="N21" s="23" t="s">
        <v>25</v>
      </c>
      <c r="O21" s="38"/>
    </row>
    <row r="22" spans="2:15" ht="21" customHeight="1" thickBot="1" thickTop="1">
      <c r="B22" s="280"/>
      <c r="C22" s="257" t="s">
        <v>22</v>
      </c>
      <c r="D22" s="143" t="s">
        <v>191</v>
      </c>
      <c r="E22" s="116"/>
      <c r="F22" s="117"/>
      <c r="G22" s="117"/>
      <c r="H22" s="117"/>
      <c r="I22" s="117">
        <v>144</v>
      </c>
      <c r="J22" s="117"/>
      <c r="K22" s="120">
        <v>144</v>
      </c>
      <c r="L22" s="118" t="s">
        <v>6</v>
      </c>
      <c r="M22" s="224">
        <v>10</v>
      </c>
      <c r="N22" s="119" t="s">
        <v>25</v>
      </c>
      <c r="O22" s="38"/>
    </row>
    <row r="23" spans="2:15" ht="21" customHeight="1" thickBot="1" thickTop="1">
      <c r="B23" s="280"/>
      <c r="C23" s="257" t="s">
        <v>22</v>
      </c>
      <c r="D23" s="144" t="s">
        <v>219</v>
      </c>
      <c r="E23" s="116"/>
      <c r="F23" s="117"/>
      <c r="G23" s="117"/>
      <c r="H23" s="117"/>
      <c r="I23" s="117">
        <v>28</v>
      </c>
      <c r="J23" s="117"/>
      <c r="K23" s="120">
        <v>28</v>
      </c>
      <c r="L23" s="118" t="s">
        <v>52</v>
      </c>
      <c r="M23" s="224">
        <v>2</v>
      </c>
      <c r="N23" s="119" t="s">
        <v>221</v>
      </c>
      <c r="O23" s="38"/>
    </row>
    <row r="24" spans="2:15" ht="21" customHeight="1" thickBot="1" thickTop="1">
      <c r="B24" s="280"/>
      <c r="C24" s="257" t="s">
        <v>22</v>
      </c>
      <c r="D24" s="144" t="s">
        <v>83</v>
      </c>
      <c r="E24" s="116"/>
      <c r="F24" s="117"/>
      <c r="G24" s="117"/>
      <c r="H24" s="117"/>
      <c r="I24" s="117">
        <v>15</v>
      </c>
      <c r="J24" s="117"/>
      <c r="K24" s="120">
        <v>15</v>
      </c>
      <c r="L24" s="118" t="s">
        <v>52</v>
      </c>
      <c r="M24" s="224">
        <v>1</v>
      </c>
      <c r="N24" s="119" t="s">
        <v>221</v>
      </c>
      <c r="O24" s="38"/>
    </row>
    <row r="25" spans="2:15" ht="21" customHeight="1" thickBot="1" thickTop="1">
      <c r="B25" s="280"/>
      <c r="C25" s="257" t="s">
        <v>22</v>
      </c>
      <c r="D25" s="144" t="s">
        <v>188</v>
      </c>
      <c r="E25" s="116"/>
      <c r="F25" s="117"/>
      <c r="G25" s="117"/>
      <c r="H25" s="117"/>
      <c r="I25" s="117">
        <v>28</v>
      </c>
      <c r="J25" s="117"/>
      <c r="K25" s="120">
        <v>28</v>
      </c>
      <c r="L25" s="118" t="s">
        <v>52</v>
      </c>
      <c r="M25" s="224">
        <v>2</v>
      </c>
      <c r="N25" s="119" t="s">
        <v>28</v>
      </c>
      <c r="O25" s="38"/>
    </row>
    <row r="26" spans="2:15" ht="21" customHeight="1" thickBot="1" thickTop="1">
      <c r="B26" s="280"/>
      <c r="C26" s="257" t="s">
        <v>22</v>
      </c>
      <c r="D26" s="143" t="s">
        <v>134</v>
      </c>
      <c r="E26" s="116"/>
      <c r="F26" s="117"/>
      <c r="G26" s="117"/>
      <c r="H26" s="117"/>
      <c r="I26" s="117"/>
      <c r="J26" s="117">
        <v>28</v>
      </c>
      <c r="K26" s="120">
        <f>SUM(F26:J26)</f>
        <v>28</v>
      </c>
      <c r="L26" s="36" t="s">
        <v>52</v>
      </c>
      <c r="M26" s="224">
        <v>3</v>
      </c>
      <c r="N26" s="119" t="s">
        <v>27</v>
      </c>
      <c r="O26" s="38"/>
    </row>
    <row r="27" spans="2:15" ht="21" customHeight="1" thickBot="1" thickTop="1">
      <c r="B27" s="280"/>
      <c r="C27" s="257" t="s">
        <v>22</v>
      </c>
      <c r="D27" s="143" t="s">
        <v>155</v>
      </c>
      <c r="E27" s="116"/>
      <c r="F27" s="117"/>
      <c r="G27" s="117"/>
      <c r="H27" s="117"/>
      <c r="I27" s="117"/>
      <c r="J27" s="117">
        <v>28</v>
      </c>
      <c r="K27" s="120">
        <v>28</v>
      </c>
      <c r="L27" s="36" t="s">
        <v>52</v>
      </c>
      <c r="M27" s="224">
        <v>3</v>
      </c>
      <c r="N27" s="119" t="s">
        <v>27</v>
      </c>
      <c r="O27" s="38"/>
    </row>
    <row r="28" spans="2:15" ht="21" customHeight="1" thickBot="1" thickTop="1">
      <c r="B28" s="280"/>
      <c r="C28" s="257" t="s">
        <v>22</v>
      </c>
      <c r="D28" s="144" t="s">
        <v>135</v>
      </c>
      <c r="E28" s="116"/>
      <c r="F28" s="145"/>
      <c r="G28" s="145">
        <v>28</v>
      </c>
      <c r="H28" s="117"/>
      <c r="I28" s="117"/>
      <c r="J28" s="117"/>
      <c r="K28" s="120">
        <f>SUM(F28:J28)</f>
        <v>28</v>
      </c>
      <c r="L28" s="36" t="s">
        <v>6</v>
      </c>
      <c r="M28" s="224">
        <v>3</v>
      </c>
      <c r="N28" s="119" t="s">
        <v>28</v>
      </c>
      <c r="O28" s="38"/>
    </row>
    <row r="29" spans="2:15" ht="21" customHeight="1" thickBot="1" thickTop="1">
      <c r="B29" s="281"/>
      <c r="C29" s="257" t="s">
        <v>22</v>
      </c>
      <c r="D29" s="143" t="s">
        <v>154</v>
      </c>
      <c r="E29" s="116"/>
      <c r="F29" s="117"/>
      <c r="G29" s="117"/>
      <c r="H29" s="117"/>
      <c r="I29" s="117">
        <v>60</v>
      </c>
      <c r="J29" s="117"/>
      <c r="K29" s="120">
        <v>60</v>
      </c>
      <c r="L29" s="36" t="s">
        <v>6</v>
      </c>
      <c r="M29" s="224">
        <v>4</v>
      </c>
      <c r="N29" s="146" t="s">
        <v>25</v>
      </c>
      <c r="O29" s="38"/>
    </row>
    <row r="30" spans="1:15" s="6" customFormat="1" ht="21" customHeight="1" thickBot="1" thickTop="1">
      <c r="A30"/>
      <c r="B30" s="281"/>
      <c r="C30" s="257" t="s">
        <v>22</v>
      </c>
      <c r="D30" s="143" t="s">
        <v>218</v>
      </c>
      <c r="E30" s="116"/>
      <c r="F30" s="117"/>
      <c r="G30" s="117"/>
      <c r="H30" s="117"/>
      <c r="I30" s="117">
        <v>28</v>
      </c>
      <c r="J30" s="117"/>
      <c r="K30" s="120">
        <v>28</v>
      </c>
      <c r="L30" s="118" t="s">
        <v>52</v>
      </c>
      <c r="M30" s="224">
        <v>2</v>
      </c>
      <c r="N30" s="146" t="s">
        <v>171</v>
      </c>
      <c r="O30" s="38"/>
    </row>
    <row r="31" spans="2:15" ht="21" customHeight="1" thickBot="1" thickTop="1">
      <c r="B31" s="281"/>
      <c r="C31" s="257" t="s">
        <v>24</v>
      </c>
      <c r="D31" s="67" t="s">
        <v>106</v>
      </c>
      <c r="E31" s="32"/>
      <c r="F31" s="32"/>
      <c r="G31" s="32"/>
      <c r="H31" s="12"/>
      <c r="I31" s="12"/>
      <c r="J31" s="12"/>
      <c r="K31" s="120"/>
      <c r="L31" s="36" t="s">
        <v>102</v>
      </c>
      <c r="M31" s="224">
        <v>0</v>
      </c>
      <c r="N31" s="72" t="s">
        <v>41</v>
      </c>
      <c r="O31" s="38"/>
    </row>
    <row r="32" spans="2:15" ht="21" customHeight="1" thickBot="1" thickTop="1">
      <c r="B32" s="281"/>
      <c r="C32" s="257" t="s">
        <v>24</v>
      </c>
      <c r="D32" s="67" t="s">
        <v>108</v>
      </c>
      <c r="E32" s="32"/>
      <c r="F32" s="32"/>
      <c r="G32" s="32"/>
      <c r="H32" s="12"/>
      <c r="I32" s="12"/>
      <c r="J32" s="12"/>
      <c r="K32" s="120"/>
      <c r="L32" s="36" t="s">
        <v>102</v>
      </c>
      <c r="M32" s="224">
        <v>0</v>
      </c>
      <c r="N32" s="72" t="s">
        <v>41</v>
      </c>
      <c r="O32" s="38"/>
    </row>
    <row r="33" spans="2:15" s="6" customFormat="1" ht="21" customHeight="1" thickBot="1" thickTop="1">
      <c r="B33" s="281"/>
      <c r="C33" s="257" t="s">
        <v>24</v>
      </c>
      <c r="D33" s="67" t="s">
        <v>107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s="6" customFormat="1" ht="21" customHeight="1" thickBot="1" thickTop="1">
      <c r="B34" s="122"/>
      <c r="C34" s="282" t="s">
        <v>186</v>
      </c>
      <c r="D34" s="282"/>
      <c r="E34" s="282"/>
      <c r="F34" s="282"/>
      <c r="G34" s="282"/>
      <c r="H34" s="282"/>
      <c r="I34" s="282"/>
      <c r="J34" s="282"/>
      <c r="K34" s="282"/>
      <c r="L34" s="134"/>
      <c r="M34" s="132"/>
      <c r="N34" s="147"/>
      <c r="O34" s="38"/>
    </row>
    <row r="35" spans="2:15" ht="21" customHeight="1" thickBot="1" thickTop="1">
      <c r="B35" s="280" t="s">
        <v>8</v>
      </c>
      <c r="C35" s="136"/>
      <c r="D35" s="74" t="s">
        <v>211</v>
      </c>
      <c r="E35" s="75"/>
      <c r="F35" s="74" t="s">
        <v>35</v>
      </c>
      <c r="G35" s="74"/>
      <c r="H35" s="75"/>
      <c r="I35" s="75"/>
      <c r="J35" s="74"/>
      <c r="K35" s="130">
        <f>SUM(K12:K33)</f>
        <v>776</v>
      </c>
      <c r="L35" s="193" t="s">
        <v>7</v>
      </c>
      <c r="M35" s="259">
        <f>SUM(M12:M33)</f>
        <v>60</v>
      </c>
      <c r="N35" s="77"/>
      <c r="O35" s="38"/>
    </row>
    <row r="36" spans="2:15" ht="21" customHeight="1" thickBot="1" thickTop="1">
      <c r="B36" s="280"/>
      <c r="C36" s="257" t="s">
        <v>15</v>
      </c>
      <c r="D36" s="143" t="s">
        <v>156</v>
      </c>
      <c r="E36" s="116"/>
      <c r="F36" s="117"/>
      <c r="G36" s="117"/>
      <c r="H36" s="117"/>
      <c r="I36" s="117">
        <v>112</v>
      </c>
      <c r="J36" s="117"/>
      <c r="K36" s="120">
        <f aca="true" t="shared" si="0" ref="K36:K45">SUM(F36:J36)</f>
        <v>112</v>
      </c>
      <c r="L36" s="118" t="s">
        <v>6</v>
      </c>
      <c r="M36" s="224">
        <v>8</v>
      </c>
      <c r="N36" s="119" t="s">
        <v>25</v>
      </c>
      <c r="O36" s="38"/>
    </row>
    <row r="37" spans="2:15" ht="21" customHeight="1" thickBot="1" thickTop="1">
      <c r="B37" s="280"/>
      <c r="C37" s="257" t="s">
        <v>15</v>
      </c>
      <c r="D37" s="143" t="s">
        <v>57</v>
      </c>
      <c r="E37" s="116"/>
      <c r="F37" s="117"/>
      <c r="G37" s="117"/>
      <c r="H37" s="117"/>
      <c r="I37" s="117">
        <v>28</v>
      </c>
      <c r="J37" s="117"/>
      <c r="K37" s="120">
        <f t="shared" si="0"/>
        <v>28</v>
      </c>
      <c r="L37" s="118" t="s">
        <v>52</v>
      </c>
      <c r="M37" s="224">
        <v>2</v>
      </c>
      <c r="N37" s="119" t="s">
        <v>25</v>
      </c>
      <c r="O37" s="38"/>
    </row>
    <row r="38" spans="2:15" ht="21" customHeight="1" thickBot="1" thickTop="1">
      <c r="B38" s="280"/>
      <c r="C38" s="257" t="s">
        <v>15</v>
      </c>
      <c r="D38" s="143" t="s">
        <v>76</v>
      </c>
      <c r="E38" s="116"/>
      <c r="F38" s="117"/>
      <c r="G38" s="117"/>
      <c r="H38" s="117"/>
      <c r="I38" s="117">
        <v>28</v>
      </c>
      <c r="J38" s="117"/>
      <c r="K38" s="120">
        <f t="shared" si="0"/>
        <v>28</v>
      </c>
      <c r="L38" s="118" t="s">
        <v>52</v>
      </c>
      <c r="M38" s="224">
        <v>2</v>
      </c>
      <c r="N38" s="119" t="s">
        <v>221</v>
      </c>
      <c r="O38" s="38"/>
    </row>
    <row r="39" spans="2:15" ht="21" customHeight="1" thickBot="1" thickTop="1">
      <c r="B39" s="280"/>
      <c r="C39" s="257" t="s">
        <v>15</v>
      </c>
      <c r="D39" s="143" t="s">
        <v>138</v>
      </c>
      <c r="E39" s="32"/>
      <c r="F39" s="61"/>
      <c r="G39" s="61"/>
      <c r="H39" s="61"/>
      <c r="I39" s="12"/>
      <c r="J39" s="12">
        <v>28</v>
      </c>
      <c r="K39" s="120">
        <f>SUM(F39:J39)</f>
        <v>28</v>
      </c>
      <c r="L39" s="36" t="s">
        <v>52</v>
      </c>
      <c r="M39" s="224">
        <v>3</v>
      </c>
      <c r="N39" s="23" t="s">
        <v>26</v>
      </c>
      <c r="O39" s="38"/>
    </row>
    <row r="40" spans="2:15" ht="21" customHeight="1" thickBot="1" thickTop="1">
      <c r="B40" s="280"/>
      <c r="C40" s="257" t="s">
        <v>15</v>
      </c>
      <c r="D40" s="143" t="s">
        <v>139</v>
      </c>
      <c r="E40" s="32"/>
      <c r="F40" s="61">
        <v>20</v>
      </c>
      <c r="G40" s="61"/>
      <c r="H40" s="12"/>
      <c r="I40" s="12"/>
      <c r="J40" s="12">
        <v>15</v>
      </c>
      <c r="K40" s="120">
        <f t="shared" si="0"/>
        <v>35</v>
      </c>
      <c r="L40" s="36" t="s">
        <v>52</v>
      </c>
      <c r="M40" s="224">
        <v>3</v>
      </c>
      <c r="N40" s="23" t="s">
        <v>27</v>
      </c>
      <c r="O40" s="38"/>
    </row>
    <row r="41" spans="2:15" ht="21" customHeight="1" thickBot="1" thickTop="1">
      <c r="B41" s="280"/>
      <c r="C41" s="257" t="s">
        <v>15</v>
      </c>
      <c r="D41" s="143" t="s">
        <v>180</v>
      </c>
      <c r="E41" s="116"/>
      <c r="F41" s="129"/>
      <c r="G41" s="61"/>
      <c r="H41" s="117"/>
      <c r="I41" s="117">
        <v>28</v>
      </c>
      <c r="J41" s="117"/>
      <c r="K41" s="120">
        <f t="shared" si="0"/>
        <v>28</v>
      </c>
      <c r="L41" s="118" t="s">
        <v>52</v>
      </c>
      <c r="M41" s="224">
        <v>2</v>
      </c>
      <c r="N41" s="119" t="s">
        <v>28</v>
      </c>
      <c r="O41" s="38"/>
    </row>
    <row r="42" spans="2:15" ht="21" customHeight="1" thickBot="1" thickTop="1">
      <c r="B42" s="280"/>
      <c r="C42" s="257" t="s">
        <v>15</v>
      </c>
      <c r="D42" s="143" t="s">
        <v>177</v>
      </c>
      <c r="E42" s="32"/>
      <c r="F42" s="12"/>
      <c r="G42" s="61"/>
      <c r="I42" s="117">
        <v>28</v>
      </c>
      <c r="J42" s="12"/>
      <c r="K42" s="120">
        <v>28</v>
      </c>
      <c r="L42" s="36" t="s">
        <v>52</v>
      </c>
      <c r="M42" s="224">
        <v>2</v>
      </c>
      <c r="N42" s="119" t="s">
        <v>95</v>
      </c>
      <c r="O42" s="38"/>
    </row>
    <row r="43" spans="2:15" ht="21" customHeight="1" thickBot="1" thickTop="1">
      <c r="B43" s="280"/>
      <c r="C43" s="257" t="s">
        <v>15</v>
      </c>
      <c r="D43" s="143" t="s">
        <v>197</v>
      </c>
      <c r="E43" s="32"/>
      <c r="F43" s="32"/>
      <c r="G43" s="61"/>
      <c r="H43" s="12"/>
      <c r="I43" s="12"/>
      <c r="J43" s="12"/>
      <c r="K43" s="120"/>
      <c r="L43" s="36" t="s">
        <v>52</v>
      </c>
      <c r="M43" s="224">
        <v>6</v>
      </c>
      <c r="N43" s="23" t="s">
        <v>116</v>
      </c>
      <c r="O43" s="38"/>
    </row>
    <row r="44" spans="2:15" ht="21" customHeight="1" thickBot="1" thickTop="1">
      <c r="B44" s="280"/>
      <c r="C44" s="257" t="s">
        <v>16</v>
      </c>
      <c r="D44" s="143" t="s">
        <v>208</v>
      </c>
      <c r="E44" s="116"/>
      <c r="F44" s="117"/>
      <c r="G44" s="61"/>
      <c r="H44" s="117"/>
      <c r="I44" s="117"/>
      <c r="J44" s="117"/>
      <c r="K44" s="120">
        <v>30</v>
      </c>
      <c r="L44" s="118" t="s">
        <v>52</v>
      </c>
      <c r="M44" s="224">
        <v>3</v>
      </c>
      <c r="N44" s="119" t="s">
        <v>172</v>
      </c>
      <c r="O44" s="38"/>
    </row>
    <row r="45" spans="2:15" ht="21" customHeight="1" thickBot="1" thickTop="1">
      <c r="B45" s="280"/>
      <c r="C45" s="257" t="s">
        <v>16</v>
      </c>
      <c r="D45" s="143" t="s">
        <v>192</v>
      </c>
      <c r="E45" s="116"/>
      <c r="F45" s="117"/>
      <c r="G45" s="117"/>
      <c r="H45" s="117"/>
      <c r="I45" s="117">
        <v>84</v>
      </c>
      <c r="J45" s="117"/>
      <c r="K45" s="120">
        <f t="shared" si="0"/>
        <v>84</v>
      </c>
      <c r="L45" s="118" t="s">
        <v>6</v>
      </c>
      <c r="M45" s="224">
        <v>6</v>
      </c>
      <c r="N45" s="119" t="s">
        <v>25</v>
      </c>
      <c r="O45" s="38"/>
    </row>
    <row r="46" spans="2:15" ht="21" customHeight="1" thickBot="1" thickTop="1">
      <c r="B46" s="280"/>
      <c r="C46" s="257" t="s">
        <v>16</v>
      </c>
      <c r="D46" s="143" t="s">
        <v>77</v>
      </c>
      <c r="E46" s="116"/>
      <c r="F46" s="117"/>
      <c r="G46" s="117"/>
      <c r="H46" s="117"/>
      <c r="I46" s="117">
        <v>28</v>
      </c>
      <c r="J46" s="117"/>
      <c r="K46" s="120">
        <v>28</v>
      </c>
      <c r="L46" s="118" t="s">
        <v>52</v>
      </c>
      <c r="M46" s="224">
        <v>2</v>
      </c>
      <c r="N46" s="119" t="s">
        <v>221</v>
      </c>
      <c r="O46" s="38"/>
    </row>
    <row r="47" spans="2:15" ht="21" customHeight="1" thickBot="1" thickTop="1">
      <c r="B47" s="280"/>
      <c r="C47" s="257" t="s">
        <v>16</v>
      </c>
      <c r="D47" s="143" t="s">
        <v>58</v>
      </c>
      <c r="E47" s="116"/>
      <c r="F47" s="117"/>
      <c r="G47" s="117"/>
      <c r="H47" s="117"/>
      <c r="I47" s="117">
        <v>15</v>
      </c>
      <c r="J47" s="117"/>
      <c r="K47" s="120">
        <v>15</v>
      </c>
      <c r="L47" s="118" t="s">
        <v>52</v>
      </c>
      <c r="M47" s="224">
        <v>1</v>
      </c>
      <c r="N47" s="119" t="s">
        <v>221</v>
      </c>
      <c r="O47" s="38"/>
    </row>
    <row r="48" spans="2:15" ht="21" customHeight="1" thickBot="1" thickTop="1">
      <c r="B48" s="280"/>
      <c r="C48" s="257" t="s">
        <v>16</v>
      </c>
      <c r="D48" s="65" t="s">
        <v>176</v>
      </c>
      <c r="E48" s="32"/>
      <c r="F48" s="12"/>
      <c r="G48" s="12"/>
      <c r="H48" s="117"/>
      <c r="I48" s="117">
        <v>28</v>
      </c>
      <c r="J48" s="12"/>
      <c r="K48" s="120">
        <v>28</v>
      </c>
      <c r="L48" s="36" t="s">
        <v>52</v>
      </c>
      <c r="M48" s="224">
        <v>2</v>
      </c>
      <c r="N48" s="119" t="s">
        <v>25</v>
      </c>
      <c r="O48" s="38"/>
    </row>
    <row r="49" spans="2:15" ht="21" customHeight="1" thickBot="1" thickTop="1">
      <c r="B49" s="280"/>
      <c r="C49" s="257" t="s">
        <v>16</v>
      </c>
      <c r="D49" s="67" t="s">
        <v>185</v>
      </c>
      <c r="E49" s="32"/>
      <c r="F49" s="61">
        <v>20</v>
      </c>
      <c r="G49" s="61"/>
      <c r="H49" s="12"/>
      <c r="I49" s="12"/>
      <c r="J49" s="12">
        <v>15</v>
      </c>
      <c r="K49" s="120">
        <v>35</v>
      </c>
      <c r="L49" s="36" t="s">
        <v>6</v>
      </c>
      <c r="M49" s="224">
        <v>3</v>
      </c>
      <c r="N49" s="23" t="s">
        <v>27</v>
      </c>
      <c r="O49" s="38"/>
    </row>
    <row r="50" spans="2:15" ht="21" customHeight="1" thickBot="1" thickTop="1">
      <c r="B50" s="280"/>
      <c r="C50" s="257" t="s">
        <v>16</v>
      </c>
      <c r="D50" s="65" t="s">
        <v>234</v>
      </c>
      <c r="E50" s="32"/>
      <c r="F50" s="12"/>
      <c r="G50" s="12"/>
      <c r="H50" s="12"/>
      <c r="I50" s="12"/>
      <c r="J50" s="12">
        <v>28</v>
      </c>
      <c r="K50" s="120">
        <f>SUM(F50:J50)</f>
        <v>28</v>
      </c>
      <c r="L50" s="36" t="s">
        <v>52</v>
      </c>
      <c r="M50" s="224">
        <v>3</v>
      </c>
      <c r="N50" s="23" t="s">
        <v>26</v>
      </c>
      <c r="O50" s="38"/>
    </row>
    <row r="51" spans="2:15" ht="21" customHeight="1" thickBot="1" thickTop="1">
      <c r="B51" s="281"/>
      <c r="C51" s="257" t="s">
        <v>16</v>
      </c>
      <c r="D51" s="67" t="s">
        <v>184</v>
      </c>
      <c r="E51" s="32"/>
      <c r="F51" s="61"/>
      <c r="G51" s="61"/>
      <c r="H51" s="12"/>
      <c r="I51" s="12">
        <v>28</v>
      </c>
      <c r="J51" s="12"/>
      <c r="K51" s="120">
        <v>28</v>
      </c>
      <c r="L51" s="36" t="s">
        <v>52</v>
      </c>
      <c r="M51" s="224">
        <v>2</v>
      </c>
      <c r="N51" s="23" t="s">
        <v>114</v>
      </c>
      <c r="O51" s="38"/>
    </row>
    <row r="52" spans="2:15" ht="21" customHeight="1" thickBot="1" thickTop="1">
      <c r="B52" s="281"/>
      <c r="C52" s="257" t="s">
        <v>16</v>
      </c>
      <c r="D52" s="65" t="s">
        <v>212</v>
      </c>
      <c r="E52" s="32"/>
      <c r="F52" s="12"/>
      <c r="G52" s="12"/>
      <c r="H52" s="12"/>
      <c r="I52" s="12"/>
      <c r="J52" s="12"/>
      <c r="K52" s="258"/>
      <c r="L52" s="36" t="s">
        <v>52</v>
      </c>
      <c r="M52" s="224">
        <v>10</v>
      </c>
      <c r="N52" s="119" t="s">
        <v>116</v>
      </c>
      <c r="O52" s="38"/>
    </row>
    <row r="53" spans="2:15" s="6" customFormat="1" ht="21" customHeight="1" thickBot="1" thickTop="1">
      <c r="B53" s="283"/>
      <c r="C53" s="257" t="s">
        <v>140</v>
      </c>
      <c r="D53" s="65" t="s">
        <v>198</v>
      </c>
      <c r="E53" s="32"/>
      <c r="F53" s="12"/>
      <c r="G53" s="12"/>
      <c r="H53" s="12"/>
      <c r="I53" s="12"/>
      <c r="J53" s="12"/>
      <c r="K53" s="120">
        <v>60</v>
      </c>
      <c r="L53" s="36" t="s">
        <v>52</v>
      </c>
      <c r="M53" s="224">
        <v>0</v>
      </c>
      <c r="N53" s="23" t="s">
        <v>117</v>
      </c>
      <c r="O53" s="38"/>
    </row>
    <row r="54" spans="2:15" s="6" customFormat="1" ht="21" customHeight="1" thickBot="1" thickTop="1">
      <c r="B54" s="123"/>
      <c r="C54" s="291" t="s">
        <v>199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2"/>
      <c r="O54" s="38"/>
    </row>
    <row r="55" spans="2:15" s="6" customFormat="1" ht="21" customHeight="1" thickBot="1" thickTop="1">
      <c r="B55" s="123"/>
      <c r="C55" s="192" t="s">
        <v>209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  <c r="O55" s="38"/>
    </row>
    <row r="56" spans="2:15" s="6" customFormat="1" ht="26.25" customHeight="1" thickBot="1" thickTop="1">
      <c r="B56" s="123"/>
      <c r="C56" s="284" t="s">
        <v>210</v>
      </c>
      <c r="D56" s="285"/>
      <c r="E56" s="285"/>
      <c r="F56" s="285"/>
      <c r="G56" s="285"/>
      <c r="H56" s="285"/>
      <c r="I56" s="285"/>
      <c r="J56" s="285"/>
      <c r="K56" s="133"/>
      <c r="L56" s="134"/>
      <c r="M56" s="132"/>
      <c r="N56" s="135"/>
      <c r="O56" s="38"/>
    </row>
    <row r="57" spans="2:15" s="6" customFormat="1" ht="21" customHeight="1" thickBot="1" thickTop="1">
      <c r="B57" s="286" t="s">
        <v>47</v>
      </c>
      <c r="C57" s="73"/>
      <c r="D57" s="74" t="s">
        <v>20</v>
      </c>
      <c r="E57" s="75"/>
      <c r="F57" s="74" t="s">
        <v>35</v>
      </c>
      <c r="G57" s="74"/>
      <c r="H57" s="75"/>
      <c r="I57" s="75"/>
      <c r="J57" s="74"/>
      <c r="K57" s="130">
        <f>SUM(K36:K53)</f>
        <v>623</v>
      </c>
      <c r="L57" s="76" t="s">
        <v>7</v>
      </c>
      <c r="M57" s="260">
        <f>SUM(M36:M53)</f>
        <v>60</v>
      </c>
      <c r="N57" s="77"/>
      <c r="O57" s="38"/>
    </row>
    <row r="58" spans="2:15" s="6" customFormat="1" ht="21" customHeight="1" thickBot="1" thickTop="1">
      <c r="B58" s="287"/>
      <c r="C58" s="257" t="s">
        <v>17</v>
      </c>
      <c r="D58" s="65" t="s">
        <v>220</v>
      </c>
      <c r="E58" s="32"/>
      <c r="F58" s="12"/>
      <c r="G58" s="12"/>
      <c r="H58" s="12"/>
      <c r="I58" s="12">
        <v>56</v>
      </c>
      <c r="J58" s="12"/>
      <c r="K58" s="120">
        <v>56</v>
      </c>
      <c r="L58" s="36" t="s">
        <v>6</v>
      </c>
      <c r="M58" s="224">
        <v>4</v>
      </c>
      <c r="N58" s="23" t="s">
        <v>25</v>
      </c>
      <c r="O58" s="38"/>
    </row>
    <row r="59" spans="2:15" s="6" customFormat="1" ht="21" customHeight="1" thickBot="1" thickTop="1">
      <c r="B59" s="287"/>
      <c r="C59" s="257" t="s">
        <v>17</v>
      </c>
      <c r="D59" s="143" t="s">
        <v>78</v>
      </c>
      <c r="E59" s="32"/>
      <c r="F59" s="12"/>
      <c r="G59" s="12"/>
      <c r="H59" s="12"/>
      <c r="I59" s="12">
        <v>28</v>
      </c>
      <c r="J59" s="68"/>
      <c r="K59" s="120">
        <v>28</v>
      </c>
      <c r="L59" s="36" t="s">
        <v>6</v>
      </c>
      <c r="M59" s="224">
        <v>2</v>
      </c>
      <c r="N59" s="23" t="s">
        <v>25</v>
      </c>
      <c r="O59" s="38"/>
    </row>
    <row r="60" spans="2:15" s="6" customFormat="1" ht="21" customHeight="1" thickBot="1" thickTop="1">
      <c r="B60" s="287"/>
      <c r="C60" s="257" t="s">
        <v>17</v>
      </c>
      <c r="D60" s="65" t="s">
        <v>235</v>
      </c>
      <c r="E60" s="32"/>
      <c r="F60" s="12"/>
      <c r="G60" s="12"/>
      <c r="H60" s="12"/>
      <c r="I60" s="12">
        <v>28</v>
      </c>
      <c r="J60" s="12"/>
      <c r="K60" s="120">
        <v>28</v>
      </c>
      <c r="L60" s="36" t="s">
        <v>52</v>
      </c>
      <c r="M60" s="224">
        <v>2</v>
      </c>
      <c r="N60" s="23" t="s">
        <v>26</v>
      </c>
      <c r="O60" s="38"/>
    </row>
    <row r="61" spans="2:15" s="6" customFormat="1" ht="21" customHeight="1" thickBot="1" thickTop="1">
      <c r="B61" s="287"/>
      <c r="C61" s="257" t="s">
        <v>17</v>
      </c>
      <c r="D61" s="65" t="s">
        <v>136</v>
      </c>
      <c r="E61" s="32"/>
      <c r="F61" s="60">
        <v>20</v>
      </c>
      <c r="G61" s="60"/>
      <c r="H61" s="12"/>
      <c r="I61" s="12">
        <v>15</v>
      </c>
      <c r="J61" s="12"/>
      <c r="K61" s="120">
        <f>SUM(F61:J61)</f>
        <v>35</v>
      </c>
      <c r="L61" s="36" t="s">
        <v>6</v>
      </c>
      <c r="M61" s="224">
        <v>2</v>
      </c>
      <c r="N61" s="23" t="s">
        <v>27</v>
      </c>
      <c r="O61" s="38"/>
    </row>
    <row r="62" spans="2:15" s="6" customFormat="1" ht="21" customHeight="1" thickBot="1" thickTop="1">
      <c r="B62" s="287"/>
      <c r="C62" s="257" t="s">
        <v>17</v>
      </c>
      <c r="D62" s="65" t="s">
        <v>93</v>
      </c>
      <c r="E62" s="32"/>
      <c r="F62" s="12"/>
      <c r="G62" s="12"/>
      <c r="H62" s="61"/>
      <c r="I62" s="12">
        <v>15</v>
      </c>
      <c r="J62" s="31"/>
      <c r="K62" s="120">
        <v>15</v>
      </c>
      <c r="L62" s="36" t="s">
        <v>52</v>
      </c>
      <c r="M62" s="224">
        <v>1</v>
      </c>
      <c r="N62" s="23" t="s">
        <v>25</v>
      </c>
      <c r="O62" s="38"/>
    </row>
    <row r="63" spans="2:15" s="6" customFormat="1" ht="21" customHeight="1" thickBot="1" thickTop="1">
      <c r="B63" s="287"/>
      <c r="C63" s="257" t="s">
        <v>17</v>
      </c>
      <c r="D63" s="65" t="s">
        <v>137</v>
      </c>
      <c r="E63" s="32"/>
      <c r="F63" s="12"/>
      <c r="G63" s="12"/>
      <c r="H63" s="12"/>
      <c r="I63" s="12">
        <v>28</v>
      </c>
      <c r="J63" s="12"/>
      <c r="K63" s="120">
        <v>28</v>
      </c>
      <c r="L63" s="36" t="s">
        <v>52</v>
      </c>
      <c r="M63" s="224">
        <v>2</v>
      </c>
      <c r="N63" s="23" t="s">
        <v>27</v>
      </c>
      <c r="O63" s="38"/>
    </row>
    <row r="64" spans="2:15" s="6" customFormat="1" ht="21" customHeight="1" thickBot="1" thickTop="1">
      <c r="B64" s="287"/>
      <c r="C64" s="257" t="s">
        <v>17</v>
      </c>
      <c r="D64" s="65" t="s">
        <v>167</v>
      </c>
      <c r="E64" s="32"/>
      <c r="F64" s="12"/>
      <c r="G64" s="12"/>
      <c r="H64" s="12"/>
      <c r="I64" s="12">
        <v>28</v>
      </c>
      <c r="J64" s="12"/>
      <c r="K64" s="120">
        <v>28</v>
      </c>
      <c r="L64" s="36" t="s">
        <v>52</v>
      </c>
      <c r="M64" s="224">
        <v>2</v>
      </c>
      <c r="N64" s="23" t="s">
        <v>28</v>
      </c>
      <c r="O64" s="38"/>
    </row>
    <row r="65" spans="2:15" s="6" customFormat="1" ht="21" customHeight="1" thickBot="1" thickTop="1">
      <c r="B65" s="287"/>
      <c r="C65" s="257" t="s">
        <v>17</v>
      </c>
      <c r="D65" s="65" t="s">
        <v>181</v>
      </c>
      <c r="E65" s="32"/>
      <c r="F65" s="12"/>
      <c r="G65" s="12"/>
      <c r="H65" s="12"/>
      <c r="I65" s="12"/>
      <c r="J65" s="12"/>
      <c r="K65" s="120"/>
      <c r="L65" s="36" t="s">
        <v>52</v>
      </c>
      <c r="M65" s="224">
        <v>13</v>
      </c>
      <c r="N65" s="23" t="s">
        <v>116</v>
      </c>
      <c r="O65" s="38"/>
    </row>
    <row r="66" spans="2:15" s="6" customFormat="1" ht="21" customHeight="1" thickBot="1" thickTop="1">
      <c r="B66" s="287"/>
      <c r="C66" s="257" t="s">
        <v>18</v>
      </c>
      <c r="D66" s="65" t="s">
        <v>226</v>
      </c>
      <c r="E66" s="32"/>
      <c r="F66" s="12"/>
      <c r="G66" s="12"/>
      <c r="H66" s="12"/>
      <c r="I66" s="117">
        <v>56</v>
      </c>
      <c r="J66" s="12"/>
      <c r="K66" s="120">
        <f>SUM(F66:J66)</f>
        <v>56</v>
      </c>
      <c r="L66" s="36" t="s">
        <v>6</v>
      </c>
      <c r="M66" s="224">
        <v>4</v>
      </c>
      <c r="N66" s="23" t="s">
        <v>25</v>
      </c>
      <c r="O66" s="38"/>
    </row>
    <row r="67" spans="2:15" s="6" customFormat="1" ht="21" customHeight="1" thickBot="1" thickTop="1">
      <c r="B67" s="287"/>
      <c r="C67" s="257" t="s">
        <v>18</v>
      </c>
      <c r="D67" s="65" t="s">
        <v>129</v>
      </c>
      <c r="E67" s="32"/>
      <c r="F67" s="60">
        <v>20</v>
      </c>
      <c r="G67" s="12"/>
      <c r="H67" s="12"/>
      <c r="I67" s="12">
        <v>15</v>
      </c>
      <c r="J67" s="12"/>
      <c r="K67" s="120">
        <v>35</v>
      </c>
      <c r="L67" s="36" t="s">
        <v>52</v>
      </c>
      <c r="M67" s="224">
        <v>2</v>
      </c>
      <c r="N67" s="23" t="s">
        <v>27</v>
      </c>
      <c r="O67" s="38"/>
    </row>
    <row r="68" spans="2:15" ht="21" customHeight="1" thickBot="1" thickTop="1">
      <c r="B68" s="287"/>
      <c r="C68" s="257" t="s">
        <v>18</v>
      </c>
      <c r="D68" s="65" t="s">
        <v>94</v>
      </c>
      <c r="E68" s="32"/>
      <c r="F68" s="12"/>
      <c r="G68" s="12"/>
      <c r="H68" s="60"/>
      <c r="I68" s="12">
        <v>26</v>
      </c>
      <c r="J68" s="12"/>
      <c r="K68" s="120">
        <v>26</v>
      </c>
      <c r="L68" s="36" t="s">
        <v>52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124"/>
      <c r="C69" s="257" t="s">
        <v>18</v>
      </c>
      <c r="D69" s="65" t="s">
        <v>105</v>
      </c>
      <c r="E69" s="32"/>
      <c r="F69" s="32"/>
      <c r="G69" s="32"/>
      <c r="H69" s="12"/>
      <c r="I69" s="12">
        <v>26</v>
      </c>
      <c r="J69" s="12"/>
      <c r="K69" s="120">
        <v>26</v>
      </c>
      <c r="L69" s="36" t="s">
        <v>52</v>
      </c>
      <c r="M69" s="224">
        <v>2</v>
      </c>
      <c r="N69" s="23" t="s">
        <v>26</v>
      </c>
      <c r="O69" s="38"/>
    </row>
    <row r="70" spans="1:15" ht="21" customHeight="1" thickBot="1" thickTop="1">
      <c r="A70" s="10"/>
      <c r="B70" s="125"/>
      <c r="C70" s="257" t="s">
        <v>18</v>
      </c>
      <c r="D70" s="65" t="s">
        <v>197</v>
      </c>
      <c r="E70" s="32"/>
      <c r="F70" s="12"/>
      <c r="G70" s="12"/>
      <c r="H70" s="12"/>
      <c r="I70" s="12"/>
      <c r="J70" s="12"/>
      <c r="K70" s="120"/>
      <c r="L70" s="36" t="s">
        <v>52</v>
      </c>
      <c r="M70" s="224">
        <v>22</v>
      </c>
      <c r="N70" s="23" t="s">
        <v>116</v>
      </c>
      <c r="O70" s="38"/>
    </row>
    <row r="71" spans="1:15" ht="42.75" customHeight="1" thickBot="1" thickTop="1">
      <c r="A71" s="10"/>
      <c r="B71" s="126"/>
      <c r="C71" s="288" t="s">
        <v>240</v>
      </c>
      <c r="D71" s="289"/>
      <c r="E71" s="289"/>
      <c r="F71" s="289"/>
      <c r="G71" s="289"/>
      <c r="H71" s="289"/>
      <c r="I71" s="289"/>
      <c r="J71" s="289"/>
      <c r="K71" s="131"/>
      <c r="L71" s="134"/>
      <c r="M71" s="132"/>
      <c r="N71" s="135"/>
      <c r="O71" s="38"/>
    </row>
    <row r="72" spans="1:15" ht="21" customHeight="1" thickBot="1" thickTop="1">
      <c r="A72" s="9"/>
      <c r="B72" s="127"/>
      <c r="C72" s="290" t="s">
        <v>19</v>
      </c>
      <c r="D72" s="290"/>
      <c r="E72" s="138"/>
      <c r="F72" s="137" t="s">
        <v>35</v>
      </c>
      <c r="G72" s="137"/>
      <c r="H72" s="138"/>
      <c r="I72" s="138"/>
      <c r="J72" s="137"/>
      <c r="K72" s="130">
        <f>SUM(K58:K70)</f>
        <v>361</v>
      </c>
      <c r="L72" s="139" t="s">
        <v>7</v>
      </c>
      <c r="M72" s="259">
        <f>SUM(M58:M70)</f>
        <v>60</v>
      </c>
      <c r="N72" s="140"/>
      <c r="O72" s="38"/>
    </row>
    <row r="73" spans="1:15" ht="21" customHeight="1" thickBot="1" thickTop="1">
      <c r="A73" s="9"/>
      <c r="B73" s="128"/>
      <c r="C73" s="141"/>
      <c r="D73" s="141" t="s">
        <v>9</v>
      </c>
      <c r="E73" s="141"/>
      <c r="F73" s="142" t="s">
        <v>35</v>
      </c>
      <c r="G73" s="142"/>
      <c r="H73" s="141"/>
      <c r="I73" s="141"/>
      <c r="J73" s="142"/>
      <c r="K73" s="261">
        <f>SUM(K12:K72)/2</f>
        <v>1760</v>
      </c>
      <c r="L73" s="139" t="s">
        <v>7</v>
      </c>
      <c r="M73" s="262">
        <v>180</v>
      </c>
      <c r="N73" s="135"/>
      <c r="O73" s="38"/>
    </row>
    <row r="74" spans="3:15" ht="15" thickTop="1">
      <c r="C74" s="20"/>
      <c r="D74" s="79" t="s">
        <v>122</v>
      </c>
      <c r="E74" s="80"/>
      <c r="F74" s="20"/>
      <c r="G74" s="20"/>
      <c r="H74" s="20"/>
      <c r="I74" s="20"/>
      <c r="J74" s="20"/>
      <c r="K74" s="20"/>
      <c r="L74" s="20"/>
      <c r="M74" s="20"/>
      <c r="N74" s="25"/>
      <c r="O74" s="6"/>
    </row>
    <row r="75" spans="3:15" ht="14.25">
      <c r="C75" s="20"/>
      <c r="D75" s="81" t="s">
        <v>123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4.25">
      <c r="C76" s="20"/>
      <c r="D76" s="81" t="s">
        <v>124</v>
      </c>
      <c r="E76" s="80"/>
      <c r="F76" s="20"/>
      <c r="G76" s="20"/>
      <c r="H76" s="20"/>
      <c r="I76" s="20"/>
      <c r="J76" s="20"/>
      <c r="K76" s="20"/>
      <c r="L76" s="20"/>
      <c r="M76" s="20"/>
      <c r="N76" s="20"/>
      <c r="O76" s="6"/>
    </row>
    <row r="77" spans="3:15" ht="14.25">
      <c r="C77" s="20"/>
      <c r="D77" s="81" t="s">
        <v>61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5" ht="14.25">
      <c r="C78" s="20"/>
      <c r="D78" s="81" t="s">
        <v>62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  <c r="O78" s="6"/>
    </row>
    <row r="79" spans="3:15" ht="14.25">
      <c r="C79" s="20"/>
      <c r="D79" s="81" t="s">
        <v>125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  <c r="O79" s="6"/>
    </row>
    <row r="80" spans="3:15" ht="14.25">
      <c r="C80" s="20"/>
      <c r="D80" s="81" t="s">
        <v>63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  <c r="O80" s="6"/>
    </row>
    <row r="81" spans="3:15" ht="14.25">
      <c r="C81" s="20"/>
      <c r="D81" s="81" t="s">
        <v>64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  <c r="O81" s="6"/>
    </row>
    <row r="82" spans="3:15" ht="14.25">
      <c r="C82" s="20"/>
      <c r="D82" s="81" t="s">
        <v>126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  <c r="O82" s="6"/>
    </row>
    <row r="83" spans="3:15" ht="14.25">
      <c r="C83" s="20"/>
      <c r="D83" s="81" t="s">
        <v>69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  <c r="O83" s="6"/>
    </row>
    <row r="84" spans="3:15" ht="14.25">
      <c r="C84" s="20"/>
      <c r="D84" s="81" t="s">
        <v>65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  <c r="O84" s="6"/>
    </row>
    <row r="85" spans="3:15" ht="14.25">
      <c r="C85" s="20"/>
      <c r="D85" s="81" t="s">
        <v>66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  <c r="O85" s="6"/>
    </row>
    <row r="86" spans="3:15" ht="14.25">
      <c r="C86" s="20"/>
      <c r="D86" s="81" t="s">
        <v>67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  <c r="O86" s="6"/>
    </row>
    <row r="87" spans="3:15" ht="14.25">
      <c r="C87" s="20"/>
      <c r="D87" s="81" t="s">
        <v>109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  <c r="O87" s="6"/>
    </row>
    <row r="88" ht="14.25">
      <c r="D88" s="81" t="s">
        <v>68</v>
      </c>
    </row>
    <row r="89" ht="14.25">
      <c r="D89" s="81" t="s">
        <v>42</v>
      </c>
    </row>
  </sheetData>
  <sheetProtection/>
  <mergeCells count="22">
    <mergeCell ref="C34:K34"/>
    <mergeCell ref="B35:B53"/>
    <mergeCell ref="C56:J56"/>
    <mergeCell ref="B57:B68"/>
    <mergeCell ref="C71:J71"/>
    <mergeCell ref="C72:D72"/>
    <mergeCell ref="C54:N54"/>
    <mergeCell ref="N9:N11"/>
    <mergeCell ref="E10:E11"/>
    <mergeCell ref="F10:K10"/>
    <mergeCell ref="L10:L11"/>
    <mergeCell ref="M10:M11"/>
    <mergeCell ref="B12:B33"/>
    <mergeCell ref="E2:M2"/>
    <mergeCell ref="E3:M3"/>
    <mergeCell ref="E4:M4"/>
    <mergeCell ref="E6:M6"/>
    <mergeCell ref="B9:B11"/>
    <mergeCell ref="C9:C11"/>
    <mergeCell ref="D9:D11"/>
    <mergeCell ref="E9:M9"/>
    <mergeCell ref="D7:K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showGridLines="0" zoomScale="80" zoomScaleNormal="80" zoomScaleSheetLayoutView="50" zoomScalePageLayoutView="0" workbookViewId="0" topLeftCell="A1">
      <selection activeCell="E6" sqref="E6:M6"/>
    </sheetView>
  </sheetViews>
  <sheetFormatPr defaultColWidth="8.796875" defaultRowHeight="14.25"/>
  <cols>
    <col min="1" max="1" width="3.09765625" style="0" customWidth="1"/>
    <col min="2" max="2" width="5" style="17" customWidth="1"/>
    <col min="3" max="3" width="9.59765625" style="17" customWidth="1"/>
    <col min="4" max="4" width="38.09765625" style="17" customWidth="1"/>
    <col min="5" max="5" width="10.09765625" style="22" customWidth="1"/>
    <col min="6" max="10" width="7.59765625" style="17" customWidth="1"/>
    <col min="11" max="11" width="10.5" style="17" customWidth="1"/>
    <col min="12" max="12" width="9.09765625" style="17" customWidth="1"/>
    <col min="13" max="13" width="8.09765625" style="17" customWidth="1"/>
    <col min="14" max="14" width="15.59765625" style="17" customWidth="1"/>
    <col min="15" max="15" width="5.09765625" style="0" customWidth="1"/>
  </cols>
  <sheetData>
    <row r="1" spans="2:4" ht="15.75">
      <c r="B1"/>
      <c r="D1" s="178" t="s">
        <v>23</v>
      </c>
    </row>
    <row r="2" spans="2:13" ht="18">
      <c r="B2" s="1"/>
      <c r="C2" s="170"/>
      <c r="D2" s="179" t="s">
        <v>12</v>
      </c>
      <c r="E2" s="266" t="s">
        <v>163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5"/>
      <c r="B3" s="5"/>
      <c r="C3" s="172"/>
      <c r="D3" s="179" t="s">
        <v>21</v>
      </c>
      <c r="E3" s="267" t="s">
        <v>32</v>
      </c>
      <c r="F3" s="267"/>
      <c r="G3" s="267"/>
      <c r="H3" s="267"/>
      <c r="I3" s="267"/>
      <c r="J3" s="267"/>
      <c r="K3" s="267"/>
      <c r="L3" s="267"/>
      <c r="M3" s="267"/>
      <c r="N3" s="173"/>
      <c r="O3" s="4"/>
    </row>
    <row r="4" spans="1:15" ht="18">
      <c r="A4" s="5"/>
      <c r="B4" s="5"/>
      <c r="C4" s="172"/>
      <c r="D4" s="171" t="s">
        <v>10</v>
      </c>
      <c r="E4" s="267" t="s">
        <v>31</v>
      </c>
      <c r="F4" s="267"/>
      <c r="G4" s="267"/>
      <c r="H4" s="267"/>
      <c r="I4" s="267"/>
      <c r="J4" s="267"/>
      <c r="K4" s="267"/>
      <c r="L4" s="267"/>
      <c r="M4" s="267"/>
      <c r="N4" s="173"/>
      <c r="O4" s="4"/>
    </row>
    <row r="5" spans="1:15" ht="18">
      <c r="A5" s="5"/>
      <c r="B5" s="5"/>
      <c r="C5" s="172"/>
      <c r="D5" s="179" t="s">
        <v>11</v>
      </c>
      <c r="E5" s="173" t="s">
        <v>30</v>
      </c>
      <c r="F5" s="173"/>
      <c r="G5" s="173"/>
      <c r="H5" s="173"/>
      <c r="I5" s="173"/>
      <c r="J5" s="173"/>
      <c r="K5" s="173"/>
      <c r="L5" s="173"/>
      <c r="M5" s="173"/>
      <c r="N5" s="173"/>
      <c r="O5" s="4"/>
    </row>
    <row r="6" spans="1:15" ht="15.75" customHeight="1">
      <c r="A6" s="5"/>
      <c r="B6" s="5"/>
      <c r="C6" s="172"/>
      <c r="D6" s="179" t="s">
        <v>13</v>
      </c>
      <c r="E6" s="268" t="s">
        <v>244</v>
      </c>
      <c r="F6" s="268"/>
      <c r="G6" s="268"/>
      <c r="H6" s="268"/>
      <c r="I6" s="268"/>
      <c r="J6" s="268"/>
      <c r="K6" s="268"/>
      <c r="L6" s="268"/>
      <c r="M6" s="268"/>
      <c r="N6" s="180"/>
      <c r="O6" s="4"/>
    </row>
    <row r="7" spans="1:15" ht="15.75" customHeight="1" thickBot="1">
      <c r="A7" s="5"/>
      <c r="B7" s="5"/>
      <c r="C7" s="172"/>
      <c r="D7" s="179"/>
      <c r="E7" s="191" t="s">
        <v>206</v>
      </c>
      <c r="F7" s="180"/>
      <c r="G7" s="180"/>
      <c r="H7" s="180"/>
      <c r="I7" s="180"/>
      <c r="J7" s="180"/>
      <c r="K7" s="174"/>
      <c r="L7" s="174"/>
      <c r="M7" s="174"/>
      <c r="N7" s="180"/>
      <c r="O7" s="4"/>
    </row>
    <row r="8" spans="2:14" ht="26.25" customHeight="1" thickBot="1" thickTop="1">
      <c r="B8" s="280" t="s">
        <v>81</v>
      </c>
      <c r="C8" s="293" t="s">
        <v>82</v>
      </c>
      <c r="D8" s="295" t="s">
        <v>0</v>
      </c>
      <c r="E8" s="294" t="s">
        <v>1</v>
      </c>
      <c r="F8" s="294"/>
      <c r="G8" s="294"/>
      <c r="H8" s="294"/>
      <c r="I8" s="294"/>
      <c r="J8" s="294"/>
      <c r="K8" s="294"/>
      <c r="L8" s="294"/>
      <c r="M8" s="297"/>
      <c r="N8" s="277" t="s">
        <v>147</v>
      </c>
    </row>
    <row r="9" spans="2:14" ht="26.25" customHeight="1" thickBot="1" thickTop="1">
      <c r="B9" s="280"/>
      <c r="C9" s="293"/>
      <c r="D9" s="295"/>
      <c r="E9" s="294" t="s">
        <v>2</v>
      </c>
      <c r="F9" s="294" t="s">
        <v>80</v>
      </c>
      <c r="G9" s="294"/>
      <c r="H9" s="294"/>
      <c r="I9" s="294"/>
      <c r="J9" s="294"/>
      <c r="K9" s="294"/>
      <c r="L9" s="296" t="s">
        <v>79</v>
      </c>
      <c r="M9" s="297" t="s">
        <v>3</v>
      </c>
      <c r="N9" s="278"/>
    </row>
    <row r="10" spans="2:14" ht="18.75" customHeight="1" thickBot="1" thickTop="1">
      <c r="B10" s="280"/>
      <c r="C10" s="293"/>
      <c r="D10" s="295"/>
      <c r="E10" s="294"/>
      <c r="F10" s="201" t="s">
        <v>70</v>
      </c>
      <c r="G10" s="201" t="s">
        <v>72</v>
      </c>
      <c r="H10" s="201" t="s">
        <v>98</v>
      </c>
      <c r="I10" s="201" t="s">
        <v>55</v>
      </c>
      <c r="J10" s="201" t="s">
        <v>71</v>
      </c>
      <c r="K10" s="201" t="s">
        <v>4</v>
      </c>
      <c r="L10" s="294"/>
      <c r="M10" s="297"/>
      <c r="N10" s="279"/>
    </row>
    <row r="11" spans="2:15" ht="21" customHeight="1" thickBot="1" thickTop="1">
      <c r="B11" s="280" t="s">
        <v>5</v>
      </c>
      <c r="C11" s="59" t="s">
        <v>24</v>
      </c>
      <c r="D11" s="96" t="s">
        <v>190</v>
      </c>
      <c r="E11" s="32"/>
      <c r="F11" s="12"/>
      <c r="G11" s="12"/>
      <c r="H11" s="12"/>
      <c r="I11" s="12">
        <v>78</v>
      </c>
      <c r="J11" s="12"/>
      <c r="K11" s="120">
        <f>SUM(F11:J11)</f>
        <v>78</v>
      </c>
      <c r="L11" s="36" t="s">
        <v>52</v>
      </c>
      <c r="M11" s="224">
        <v>5</v>
      </c>
      <c r="N11" s="71" t="s">
        <v>25</v>
      </c>
      <c r="O11" s="37"/>
    </row>
    <row r="12" spans="2:15" ht="21" customHeight="1" thickBot="1" thickTop="1">
      <c r="B12" s="280"/>
      <c r="C12" s="59" t="s">
        <v>24</v>
      </c>
      <c r="D12" s="96" t="s">
        <v>83</v>
      </c>
      <c r="E12" s="32"/>
      <c r="F12" s="12"/>
      <c r="G12" s="12"/>
      <c r="H12" s="12"/>
      <c r="I12" s="12">
        <v>28</v>
      </c>
      <c r="J12" s="12"/>
      <c r="K12" s="120">
        <f>SUM(F12:J12)</f>
        <v>28</v>
      </c>
      <c r="L12" s="36" t="s">
        <v>52</v>
      </c>
      <c r="M12" s="224">
        <v>2</v>
      </c>
      <c r="N12" s="23" t="s">
        <v>25</v>
      </c>
      <c r="O12" s="37"/>
    </row>
    <row r="13" spans="2:15" ht="21" customHeight="1" thickBot="1" thickTop="1">
      <c r="B13" s="280"/>
      <c r="C13" s="114" t="s">
        <v>24</v>
      </c>
      <c r="D13" s="198" t="s">
        <v>219</v>
      </c>
      <c r="E13" s="116"/>
      <c r="F13" s="117"/>
      <c r="G13" s="117"/>
      <c r="H13" s="117"/>
      <c r="I13" s="117">
        <v>28</v>
      </c>
      <c r="J13" s="117"/>
      <c r="K13" s="120">
        <v>28</v>
      </c>
      <c r="L13" s="118" t="s">
        <v>52</v>
      </c>
      <c r="M13" s="224">
        <v>2</v>
      </c>
      <c r="N13" s="119" t="s">
        <v>25</v>
      </c>
      <c r="O13" s="37"/>
    </row>
    <row r="14" spans="2:15" ht="21" customHeight="1" thickBot="1" thickTop="1">
      <c r="B14" s="280"/>
      <c r="C14" s="114" t="s">
        <v>24</v>
      </c>
      <c r="D14" s="198" t="s">
        <v>169</v>
      </c>
      <c r="E14" s="116"/>
      <c r="F14" s="117"/>
      <c r="G14" s="117"/>
      <c r="H14" s="117"/>
      <c r="I14" s="117">
        <v>15</v>
      </c>
      <c r="J14" s="117"/>
      <c r="K14" s="120">
        <v>15</v>
      </c>
      <c r="L14" s="118" t="s">
        <v>52</v>
      </c>
      <c r="M14" s="224">
        <v>1</v>
      </c>
      <c r="N14" s="119" t="s">
        <v>25</v>
      </c>
      <c r="O14" s="37"/>
    </row>
    <row r="15" spans="2:15" ht="21" customHeight="1" thickBot="1" thickTop="1">
      <c r="B15" s="280"/>
      <c r="C15" s="114" t="s">
        <v>24</v>
      </c>
      <c r="D15" s="115" t="s">
        <v>97</v>
      </c>
      <c r="E15" s="116"/>
      <c r="F15" s="117"/>
      <c r="G15" s="117"/>
      <c r="H15" s="117">
        <v>9</v>
      </c>
      <c r="I15" s="117"/>
      <c r="J15" s="117"/>
      <c r="K15" s="120">
        <v>9</v>
      </c>
      <c r="L15" s="118" t="s">
        <v>102</v>
      </c>
      <c r="M15" s="224">
        <v>0</v>
      </c>
      <c r="N15" s="119" t="s">
        <v>25</v>
      </c>
      <c r="O15" s="37"/>
    </row>
    <row r="16" spans="2:15" ht="21" customHeight="1" thickBot="1" thickTop="1">
      <c r="B16" s="280"/>
      <c r="C16" s="59" t="s">
        <v>24</v>
      </c>
      <c r="D16" s="94" t="s">
        <v>56</v>
      </c>
      <c r="E16" s="32"/>
      <c r="F16" s="12">
        <v>20</v>
      </c>
      <c r="G16" s="12"/>
      <c r="H16" s="12"/>
      <c r="I16" s="12">
        <v>28</v>
      </c>
      <c r="J16" s="12"/>
      <c r="K16" s="120">
        <f>SUM(F16:J16)</f>
        <v>48</v>
      </c>
      <c r="L16" s="36" t="s">
        <v>6</v>
      </c>
      <c r="M16" s="224">
        <v>3</v>
      </c>
      <c r="N16" s="23" t="s">
        <v>26</v>
      </c>
      <c r="O16" s="37"/>
    </row>
    <row r="17" spans="2:15" ht="21" customHeight="1" thickBot="1" thickTop="1">
      <c r="B17" s="280"/>
      <c r="C17" s="59" t="s">
        <v>24</v>
      </c>
      <c r="D17" s="95" t="s">
        <v>158</v>
      </c>
      <c r="E17" s="32"/>
      <c r="F17" s="12">
        <v>20</v>
      </c>
      <c r="G17" s="12"/>
      <c r="H17" s="12"/>
      <c r="I17" s="12"/>
      <c r="J17" s="12">
        <v>28</v>
      </c>
      <c r="K17" s="120">
        <f>SUM(F17:J17)</f>
        <v>48</v>
      </c>
      <c r="L17" s="36" t="s">
        <v>6</v>
      </c>
      <c r="M17" s="224">
        <v>4</v>
      </c>
      <c r="N17" s="23" t="s">
        <v>27</v>
      </c>
      <c r="O17" s="37"/>
    </row>
    <row r="18" spans="2:15" ht="21" customHeight="1" thickBot="1" thickTop="1">
      <c r="B18" s="280"/>
      <c r="C18" s="59" t="s">
        <v>24</v>
      </c>
      <c r="D18" s="95" t="s">
        <v>39</v>
      </c>
      <c r="E18" s="32"/>
      <c r="F18" s="12">
        <v>20</v>
      </c>
      <c r="G18" s="12"/>
      <c r="H18" s="12"/>
      <c r="I18" s="12"/>
      <c r="J18" s="12">
        <v>15</v>
      </c>
      <c r="K18" s="120">
        <v>35</v>
      </c>
      <c r="L18" s="36" t="s">
        <v>52</v>
      </c>
      <c r="M18" s="224">
        <v>3</v>
      </c>
      <c r="N18" s="71" t="s">
        <v>26</v>
      </c>
      <c r="O18" s="37"/>
    </row>
    <row r="19" spans="2:15" ht="21" customHeight="1" thickBot="1" thickTop="1">
      <c r="B19" s="280"/>
      <c r="C19" s="59" t="s">
        <v>24</v>
      </c>
      <c r="D19" s="96" t="s">
        <v>100</v>
      </c>
      <c r="E19" s="32"/>
      <c r="F19" s="12"/>
      <c r="G19" s="12"/>
      <c r="H19" s="12">
        <v>15</v>
      </c>
      <c r="I19" s="12"/>
      <c r="J19" s="12"/>
      <c r="K19" s="120">
        <v>15</v>
      </c>
      <c r="L19" s="36" t="s">
        <v>52</v>
      </c>
      <c r="M19" s="224">
        <v>2</v>
      </c>
      <c r="N19" s="23" t="s">
        <v>95</v>
      </c>
      <c r="O19" s="38"/>
    </row>
    <row r="20" spans="2:15" ht="21" customHeight="1" thickBot="1" thickTop="1">
      <c r="B20" s="280"/>
      <c r="C20" s="59" t="s">
        <v>24</v>
      </c>
      <c r="D20" s="95" t="s">
        <v>103</v>
      </c>
      <c r="E20" s="32"/>
      <c r="F20" s="32"/>
      <c r="G20" s="12">
        <v>28</v>
      </c>
      <c r="H20" s="12"/>
      <c r="I20" s="12"/>
      <c r="J20" s="12"/>
      <c r="K20" s="120">
        <v>28</v>
      </c>
      <c r="L20" s="36" t="s">
        <v>6</v>
      </c>
      <c r="M20" s="224">
        <v>3</v>
      </c>
      <c r="N20" s="23" t="s">
        <v>28</v>
      </c>
      <c r="O20" s="38"/>
    </row>
    <row r="21" spans="2:15" ht="21" customHeight="1" thickBot="1" thickTop="1">
      <c r="B21" s="280"/>
      <c r="C21" s="59" t="s">
        <v>24</v>
      </c>
      <c r="D21" s="94" t="s">
        <v>153</v>
      </c>
      <c r="E21" s="32"/>
      <c r="F21" s="12"/>
      <c r="G21" s="12"/>
      <c r="H21" s="12"/>
      <c r="I21" s="69">
        <v>60</v>
      </c>
      <c r="J21" s="12"/>
      <c r="K21" s="120">
        <v>60</v>
      </c>
      <c r="L21" s="36" t="s">
        <v>52</v>
      </c>
      <c r="M21" s="224">
        <v>4</v>
      </c>
      <c r="N21" s="23" t="s">
        <v>25</v>
      </c>
      <c r="O21" s="38"/>
    </row>
    <row r="22" spans="2:15" ht="21" customHeight="1" thickBot="1" thickTop="1">
      <c r="B22" s="280"/>
      <c r="C22" s="59" t="s">
        <v>24</v>
      </c>
      <c r="D22" s="94" t="s">
        <v>166</v>
      </c>
      <c r="E22" s="32"/>
      <c r="F22" s="12"/>
      <c r="G22" s="12"/>
      <c r="H22" s="12">
        <v>10</v>
      </c>
      <c r="I22" s="12"/>
      <c r="J22" s="12"/>
      <c r="K22" s="120">
        <v>10</v>
      </c>
      <c r="L22" s="36" t="s">
        <v>52</v>
      </c>
      <c r="M22" s="224">
        <v>1</v>
      </c>
      <c r="N22" s="23" t="s">
        <v>25</v>
      </c>
      <c r="O22" s="38"/>
    </row>
    <row r="23" spans="2:15" ht="21" customHeight="1" thickBot="1" thickTop="1">
      <c r="B23" s="280"/>
      <c r="C23" s="59" t="s">
        <v>22</v>
      </c>
      <c r="D23" s="95" t="s">
        <v>191</v>
      </c>
      <c r="E23" s="32"/>
      <c r="F23" s="12"/>
      <c r="G23" s="12"/>
      <c r="H23" s="12"/>
      <c r="I23" s="12">
        <v>84</v>
      </c>
      <c r="J23" s="12"/>
      <c r="K23" s="120">
        <f aca="true" t="shared" si="0" ref="K23:K28">SUM(F23:J23)</f>
        <v>84</v>
      </c>
      <c r="L23" s="36" t="s">
        <v>6</v>
      </c>
      <c r="M23" s="224">
        <v>6</v>
      </c>
      <c r="N23" s="23" t="s">
        <v>25</v>
      </c>
      <c r="O23" s="38"/>
    </row>
    <row r="24" spans="2:15" ht="21" customHeight="1" thickBot="1" thickTop="1">
      <c r="B24" s="280"/>
      <c r="C24" s="59" t="s">
        <v>22</v>
      </c>
      <c r="D24" s="94" t="s">
        <v>57</v>
      </c>
      <c r="E24" s="32"/>
      <c r="F24" s="12"/>
      <c r="G24" s="12"/>
      <c r="H24" s="12"/>
      <c r="I24" s="12">
        <v>28</v>
      </c>
      <c r="J24" s="12"/>
      <c r="K24" s="120">
        <f t="shared" si="0"/>
        <v>28</v>
      </c>
      <c r="L24" s="36" t="s">
        <v>52</v>
      </c>
      <c r="M24" s="224">
        <v>2</v>
      </c>
      <c r="N24" s="23" t="s">
        <v>25</v>
      </c>
      <c r="O24" s="38"/>
    </row>
    <row r="25" spans="2:15" ht="21" customHeight="1" thickBot="1" thickTop="1">
      <c r="B25" s="280"/>
      <c r="C25" s="59" t="s">
        <v>22</v>
      </c>
      <c r="D25" s="94" t="s">
        <v>76</v>
      </c>
      <c r="E25" s="32"/>
      <c r="F25" s="12"/>
      <c r="G25" s="12"/>
      <c r="H25" s="12"/>
      <c r="I25" s="12">
        <v>28</v>
      </c>
      <c r="J25" s="12"/>
      <c r="K25" s="120">
        <f t="shared" si="0"/>
        <v>28</v>
      </c>
      <c r="L25" s="36" t="s">
        <v>52</v>
      </c>
      <c r="M25" s="224">
        <v>2</v>
      </c>
      <c r="N25" s="23" t="s">
        <v>25</v>
      </c>
      <c r="O25" s="38"/>
    </row>
    <row r="26" spans="2:15" ht="21" customHeight="1" thickBot="1" thickTop="1">
      <c r="B26" s="280"/>
      <c r="C26" s="114" t="s">
        <v>22</v>
      </c>
      <c r="D26" s="115" t="s">
        <v>179</v>
      </c>
      <c r="E26" s="116"/>
      <c r="F26" s="117"/>
      <c r="G26" s="12"/>
      <c r="H26" s="129"/>
      <c r="I26" s="117">
        <v>20</v>
      </c>
      <c r="J26" s="199"/>
      <c r="K26" s="120">
        <f t="shared" si="0"/>
        <v>20</v>
      </c>
      <c r="L26" s="118" t="s">
        <v>52</v>
      </c>
      <c r="M26" s="224">
        <v>1</v>
      </c>
      <c r="N26" s="119" t="s">
        <v>25</v>
      </c>
      <c r="O26" s="38"/>
    </row>
    <row r="27" spans="2:15" ht="21" customHeight="1" thickBot="1" thickTop="1">
      <c r="B27" s="280"/>
      <c r="C27" s="59" t="s">
        <v>22</v>
      </c>
      <c r="D27" s="94" t="s">
        <v>43</v>
      </c>
      <c r="E27" s="32"/>
      <c r="F27" s="82">
        <v>20</v>
      </c>
      <c r="G27" s="12"/>
      <c r="H27" s="12"/>
      <c r="I27" s="12">
        <v>28</v>
      </c>
      <c r="J27" s="12"/>
      <c r="K27" s="120">
        <f>SUM(F27:J27)</f>
        <v>48</v>
      </c>
      <c r="L27" s="36" t="s">
        <v>6</v>
      </c>
      <c r="M27" s="224">
        <v>3</v>
      </c>
      <c r="N27" s="23" t="s">
        <v>26</v>
      </c>
      <c r="O27" s="38"/>
    </row>
    <row r="28" spans="2:15" ht="21" customHeight="1" thickBot="1" thickTop="1">
      <c r="B28" s="280"/>
      <c r="C28" s="59" t="s">
        <v>22</v>
      </c>
      <c r="D28" s="94" t="s">
        <v>119</v>
      </c>
      <c r="E28" s="32"/>
      <c r="F28" s="12">
        <v>20</v>
      </c>
      <c r="G28" s="12"/>
      <c r="H28" s="12"/>
      <c r="I28" s="12"/>
      <c r="J28" s="12">
        <v>28</v>
      </c>
      <c r="K28" s="120">
        <f t="shared" si="0"/>
        <v>48</v>
      </c>
      <c r="L28" s="36" t="s">
        <v>6</v>
      </c>
      <c r="M28" s="224">
        <v>4</v>
      </c>
      <c r="N28" s="23" t="s">
        <v>27</v>
      </c>
      <c r="O28" s="38"/>
    </row>
    <row r="29" spans="2:15" ht="21" customHeight="1" thickBot="1" thickTop="1">
      <c r="B29" s="280"/>
      <c r="C29" s="59" t="s">
        <v>22</v>
      </c>
      <c r="D29" s="94" t="s">
        <v>165</v>
      </c>
      <c r="E29" s="32"/>
      <c r="F29" s="12"/>
      <c r="G29" s="12"/>
      <c r="H29" s="12"/>
      <c r="I29" s="12"/>
      <c r="J29" s="12">
        <v>28</v>
      </c>
      <c r="K29" s="120">
        <v>28</v>
      </c>
      <c r="L29" s="36" t="s">
        <v>102</v>
      </c>
      <c r="M29" s="224">
        <v>3</v>
      </c>
      <c r="N29" s="72" t="s">
        <v>28</v>
      </c>
      <c r="O29" s="38"/>
    </row>
    <row r="30" spans="2:15" ht="21" customHeight="1" thickBot="1" thickTop="1">
      <c r="B30" s="281"/>
      <c r="C30" s="114" t="s">
        <v>22</v>
      </c>
      <c r="D30" s="165" t="s">
        <v>104</v>
      </c>
      <c r="E30" s="116"/>
      <c r="F30" s="145"/>
      <c r="G30" s="145">
        <v>28</v>
      </c>
      <c r="H30" s="117"/>
      <c r="I30" s="117"/>
      <c r="J30" s="117"/>
      <c r="K30" s="120">
        <f>SUM(F30:J30)</f>
        <v>28</v>
      </c>
      <c r="L30" s="118" t="s">
        <v>6</v>
      </c>
      <c r="M30" s="224">
        <v>3</v>
      </c>
      <c r="N30" s="119" t="s">
        <v>28</v>
      </c>
      <c r="O30" s="38"/>
    </row>
    <row r="31" spans="2:15" ht="21" customHeight="1" thickBot="1" thickTop="1">
      <c r="B31" s="281"/>
      <c r="C31" s="114" t="s">
        <v>22</v>
      </c>
      <c r="D31" s="115" t="s">
        <v>178</v>
      </c>
      <c r="E31" s="196"/>
      <c r="F31" s="117"/>
      <c r="G31" s="117"/>
      <c r="H31" s="117"/>
      <c r="I31" s="117">
        <v>28</v>
      </c>
      <c r="J31" s="117"/>
      <c r="K31" s="120">
        <v>28</v>
      </c>
      <c r="L31" s="118" t="s">
        <v>102</v>
      </c>
      <c r="M31" s="224">
        <v>2</v>
      </c>
      <c r="N31" s="146" t="s">
        <v>95</v>
      </c>
      <c r="O31" s="38"/>
    </row>
    <row r="32" spans="2:15" ht="21" customHeight="1" thickBot="1" thickTop="1">
      <c r="B32" s="281"/>
      <c r="C32" s="59" t="s">
        <v>22</v>
      </c>
      <c r="D32" s="94" t="s">
        <v>154</v>
      </c>
      <c r="E32" s="113"/>
      <c r="F32" s="12"/>
      <c r="G32" s="12"/>
      <c r="H32" s="12"/>
      <c r="I32" s="12">
        <v>60</v>
      </c>
      <c r="J32" s="12"/>
      <c r="K32" s="120">
        <v>60</v>
      </c>
      <c r="L32" s="36" t="s">
        <v>6</v>
      </c>
      <c r="M32" s="224">
        <v>4</v>
      </c>
      <c r="N32" s="72" t="s">
        <v>25</v>
      </c>
      <c r="O32" s="38"/>
    </row>
    <row r="33" spans="2:15" ht="21" customHeight="1" thickBot="1" thickTop="1">
      <c r="B33" s="281"/>
      <c r="C33" s="59" t="s">
        <v>24</v>
      </c>
      <c r="D33" s="95" t="s">
        <v>106</v>
      </c>
      <c r="E33" s="32"/>
      <c r="F33" s="32"/>
      <c r="G33" s="32"/>
      <c r="H33" s="12"/>
      <c r="I33" s="12"/>
      <c r="J33" s="12"/>
      <c r="K33" s="120"/>
      <c r="L33" s="36" t="s">
        <v>102</v>
      </c>
      <c r="M33" s="224">
        <v>0</v>
      </c>
      <c r="N33" s="72" t="s">
        <v>41</v>
      </c>
      <c r="O33" s="38"/>
    </row>
    <row r="34" spans="2:15" ht="21" customHeight="1" thickBot="1" thickTop="1">
      <c r="B34" s="281"/>
      <c r="C34" s="59" t="s">
        <v>24</v>
      </c>
      <c r="D34" s="95" t="s">
        <v>108</v>
      </c>
      <c r="E34" s="32"/>
      <c r="F34" s="32"/>
      <c r="G34" s="32"/>
      <c r="H34" s="12"/>
      <c r="I34" s="12"/>
      <c r="J34" s="12"/>
      <c r="K34" s="120"/>
      <c r="L34" s="36" t="s">
        <v>102</v>
      </c>
      <c r="M34" s="224">
        <v>0</v>
      </c>
      <c r="N34" s="72" t="s">
        <v>41</v>
      </c>
      <c r="O34" s="38"/>
    </row>
    <row r="35" spans="2:15" s="6" customFormat="1" ht="21" customHeight="1" thickBot="1" thickTop="1">
      <c r="B35" s="281"/>
      <c r="C35" s="59" t="s">
        <v>24</v>
      </c>
      <c r="D35" s="95" t="s">
        <v>107</v>
      </c>
      <c r="E35" s="32"/>
      <c r="F35" s="32"/>
      <c r="G35" s="32"/>
      <c r="H35" s="12"/>
      <c r="I35" s="12"/>
      <c r="J35" s="12"/>
      <c r="K35" s="120"/>
      <c r="L35" s="36" t="s">
        <v>102</v>
      </c>
      <c r="M35" s="224">
        <v>0</v>
      </c>
      <c r="N35" s="72" t="s">
        <v>41</v>
      </c>
      <c r="O35" s="38"/>
    </row>
    <row r="36" spans="2:15" s="6" customFormat="1" ht="21" customHeight="1" thickBot="1" thickTop="1">
      <c r="B36" s="122"/>
      <c r="C36" s="291" t="s">
        <v>187</v>
      </c>
      <c r="D36" s="291"/>
      <c r="E36" s="291"/>
      <c r="F36" s="291"/>
      <c r="G36" s="291"/>
      <c r="H36" s="291"/>
      <c r="I36" s="291"/>
      <c r="J36" s="291"/>
      <c r="K36" s="291"/>
      <c r="L36" s="134"/>
      <c r="M36" s="132"/>
      <c r="N36" s="147"/>
      <c r="O36" s="38"/>
    </row>
    <row r="37" spans="2:15" ht="21" customHeight="1" thickBot="1" thickTop="1">
      <c r="B37" s="280" t="s">
        <v>8</v>
      </c>
      <c r="C37" s="73"/>
      <c r="D37" s="78" t="s">
        <v>14</v>
      </c>
      <c r="E37" s="75"/>
      <c r="F37" s="74" t="s">
        <v>35</v>
      </c>
      <c r="G37" s="74"/>
      <c r="H37" s="75"/>
      <c r="I37" s="75"/>
      <c r="J37" s="74"/>
      <c r="K37" s="130">
        <f>SUM(K11:K35)</f>
        <v>802</v>
      </c>
      <c r="L37" s="76" t="s">
        <v>7</v>
      </c>
      <c r="M37" s="259">
        <f>SUM(M11:M35)</f>
        <v>60</v>
      </c>
      <c r="N37" s="77"/>
      <c r="O37" s="37"/>
    </row>
    <row r="38" spans="2:15" ht="21" customHeight="1" thickBot="1" thickTop="1">
      <c r="B38" s="280"/>
      <c r="C38" s="59" t="s">
        <v>15</v>
      </c>
      <c r="D38" s="94" t="s">
        <v>156</v>
      </c>
      <c r="E38" s="32"/>
      <c r="F38" s="12"/>
      <c r="G38" s="12"/>
      <c r="H38" s="12"/>
      <c r="I38" s="12">
        <v>84</v>
      </c>
      <c r="J38" s="12"/>
      <c r="K38" s="120">
        <f aca="true" t="shared" si="1" ref="K38:K50">SUM(F38:J38)</f>
        <v>84</v>
      </c>
      <c r="L38" s="36" t="s">
        <v>6</v>
      </c>
      <c r="M38" s="224">
        <v>6</v>
      </c>
      <c r="N38" s="23" t="s">
        <v>25</v>
      </c>
      <c r="O38" s="37"/>
    </row>
    <row r="39" spans="2:15" ht="21" customHeight="1" thickBot="1" thickTop="1">
      <c r="B39" s="280"/>
      <c r="C39" s="59" t="s">
        <v>15</v>
      </c>
      <c r="D39" s="94" t="s">
        <v>58</v>
      </c>
      <c r="E39" s="32"/>
      <c r="F39" s="12"/>
      <c r="G39" s="12"/>
      <c r="H39" s="12"/>
      <c r="I39" s="12">
        <v>28</v>
      </c>
      <c r="J39" s="12"/>
      <c r="K39" s="120">
        <f t="shared" si="1"/>
        <v>28</v>
      </c>
      <c r="L39" s="36" t="s">
        <v>52</v>
      </c>
      <c r="M39" s="224">
        <v>2</v>
      </c>
      <c r="N39" s="23" t="s">
        <v>25</v>
      </c>
      <c r="O39" s="37"/>
    </row>
    <row r="40" spans="2:15" ht="21" customHeight="1" thickBot="1" thickTop="1">
      <c r="B40" s="280"/>
      <c r="C40" s="59" t="s">
        <v>15</v>
      </c>
      <c r="D40" s="94" t="s">
        <v>77</v>
      </c>
      <c r="E40" s="32"/>
      <c r="F40" s="12"/>
      <c r="G40" s="12"/>
      <c r="H40" s="12"/>
      <c r="I40" s="12">
        <v>28</v>
      </c>
      <c r="J40" s="12"/>
      <c r="K40" s="120">
        <f t="shared" si="1"/>
        <v>28</v>
      </c>
      <c r="L40" s="36" t="s">
        <v>52</v>
      </c>
      <c r="M40" s="224">
        <v>2</v>
      </c>
      <c r="N40" s="23" t="s">
        <v>221</v>
      </c>
      <c r="O40" s="37"/>
    </row>
    <row r="41" spans="2:15" ht="21" customHeight="1" thickBot="1" thickTop="1">
      <c r="B41" s="280"/>
      <c r="C41" s="59" t="s">
        <v>15</v>
      </c>
      <c r="D41" s="94" t="s">
        <v>44</v>
      </c>
      <c r="E41" s="32"/>
      <c r="F41" s="61">
        <v>20</v>
      </c>
      <c r="G41" s="61"/>
      <c r="H41" s="61"/>
      <c r="I41" s="12"/>
      <c r="J41" s="12">
        <v>15</v>
      </c>
      <c r="K41" s="120">
        <f>SUM(F41:J41)</f>
        <v>35</v>
      </c>
      <c r="L41" s="36" t="s">
        <v>6</v>
      </c>
      <c r="M41" s="224">
        <v>3</v>
      </c>
      <c r="N41" s="23" t="s">
        <v>26</v>
      </c>
      <c r="O41" s="37"/>
    </row>
    <row r="42" spans="2:15" ht="21" customHeight="1" thickBot="1" thickTop="1">
      <c r="B42" s="280"/>
      <c r="C42" s="59" t="s">
        <v>15</v>
      </c>
      <c r="D42" s="94" t="s">
        <v>161</v>
      </c>
      <c r="E42" s="32"/>
      <c r="F42" s="61">
        <v>20</v>
      </c>
      <c r="G42" s="61"/>
      <c r="H42" s="12"/>
      <c r="I42" s="12">
        <v>28</v>
      </c>
      <c r="J42" s="12"/>
      <c r="K42" s="120">
        <f t="shared" si="1"/>
        <v>48</v>
      </c>
      <c r="L42" s="36" t="s">
        <v>6</v>
      </c>
      <c r="M42" s="224">
        <v>3</v>
      </c>
      <c r="N42" s="23" t="s">
        <v>27</v>
      </c>
      <c r="O42" s="37"/>
    </row>
    <row r="43" spans="2:15" ht="21" customHeight="1" thickBot="1" thickTop="1">
      <c r="B43" s="280"/>
      <c r="C43" s="59" t="s">
        <v>15</v>
      </c>
      <c r="D43" s="94" t="s">
        <v>38</v>
      </c>
      <c r="E43" s="32"/>
      <c r="F43" s="12">
        <v>20</v>
      </c>
      <c r="G43" s="12"/>
      <c r="H43" s="12"/>
      <c r="I43" s="12"/>
      <c r="J43" s="12">
        <v>15</v>
      </c>
      <c r="K43" s="120">
        <f>SUM(F43:J43)</f>
        <v>35</v>
      </c>
      <c r="L43" s="36" t="s">
        <v>52</v>
      </c>
      <c r="M43" s="224">
        <v>3</v>
      </c>
      <c r="N43" s="23" t="s">
        <v>27</v>
      </c>
      <c r="O43" s="37"/>
    </row>
    <row r="44" spans="2:15" ht="21" customHeight="1" thickBot="1" thickTop="1">
      <c r="B44" s="280"/>
      <c r="C44" s="59" t="s">
        <v>15</v>
      </c>
      <c r="D44" s="94" t="s">
        <v>168</v>
      </c>
      <c r="E44" s="32"/>
      <c r="F44" s="32"/>
      <c r="G44" s="12"/>
      <c r="H44" s="12">
        <v>15</v>
      </c>
      <c r="I44" s="12"/>
      <c r="J44" s="12"/>
      <c r="K44" s="120">
        <v>15</v>
      </c>
      <c r="L44" s="36" t="s">
        <v>183</v>
      </c>
      <c r="M44" s="224">
        <v>2</v>
      </c>
      <c r="N44" s="23" t="s">
        <v>28</v>
      </c>
      <c r="O44" s="37"/>
    </row>
    <row r="45" spans="2:15" ht="21" customHeight="1" thickBot="1" thickTop="1">
      <c r="B45" s="280"/>
      <c r="C45" s="59" t="s">
        <v>15</v>
      </c>
      <c r="D45" s="94" t="s">
        <v>177</v>
      </c>
      <c r="E45" s="32"/>
      <c r="F45" s="60"/>
      <c r="G45" s="12"/>
      <c r="H45" s="12">
        <v>15</v>
      </c>
      <c r="I45" s="12"/>
      <c r="J45" s="12"/>
      <c r="K45" s="120">
        <v>15</v>
      </c>
      <c r="L45" s="36" t="s">
        <v>52</v>
      </c>
      <c r="M45" s="224">
        <v>1</v>
      </c>
      <c r="N45" s="23" t="s">
        <v>95</v>
      </c>
      <c r="O45" s="37"/>
    </row>
    <row r="46" spans="2:15" ht="21" customHeight="1" thickBot="1" thickTop="1">
      <c r="B46" s="280"/>
      <c r="C46" s="59" t="s">
        <v>15</v>
      </c>
      <c r="D46" s="94" t="s">
        <v>182</v>
      </c>
      <c r="E46" s="32"/>
      <c r="F46" s="32"/>
      <c r="G46" s="12"/>
      <c r="H46" s="12"/>
      <c r="I46" s="12"/>
      <c r="J46" s="12"/>
      <c r="K46" s="120"/>
      <c r="L46" s="36" t="s">
        <v>52</v>
      </c>
      <c r="M46" s="224">
        <v>6</v>
      </c>
      <c r="N46" s="23" t="s">
        <v>116</v>
      </c>
      <c r="O46" s="37"/>
    </row>
    <row r="47" spans="2:15" ht="21" customHeight="1" thickBot="1" thickTop="1">
      <c r="B47" s="280"/>
      <c r="C47" s="114" t="s">
        <v>16</v>
      </c>
      <c r="D47" s="200" t="s">
        <v>208</v>
      </c>
      <c r="E47" s="116"/>
      <c r="F47" s="117"/>
      <c r="G47" s="12"/>
      <c r="H47" s="117"/>
      <c r="I47" s="117"/>
      <c r="J47" s="117"/>
      <c r="K47" s="120">
        <v>30</v>
      </c>
      <c r="L47" s="118" t="s">
        <v>52</v>
      </c>
      <c r="M47" s="224">
        <v>3</v>
      </c>
      <c r="N47" s="119" t="s">
        <v>172</v>
      </c>
      <c r="O47" s="37"/>
    </row>
    <row r="48" spans="2:15" ht="21" customHeight="1" thickBot="1" thickTop="1">
      <c r="B48" s="280"/>
      <c r="C48" s="59" t="s">
        <v>16</v>
      </c>
      <c r="D48" s="94" t="s">
        <v>192</v>
      </c>
      <c r="E48" s="32"/>
      <c r="F48" s="12"/>
      <c r="G48" s="12"/>
      <c r="H48" s="12"/>
      <c r="I48" s="12">
        <v>56</v>
      </c>
      <c r="J48" s="12"/>
      <c r="K48" s="120">
        <f t="shared" si="1"/>
        <v>56</v>
      </c>
      <c r="L48" s="36" t="s">
        <v>6</v>
      </c>
      <c r="M48" s="224">
        <v>4</v>
      </c>
      <c r="N48" s="23" t="s">
        <v>25</v>
      </c>
      <c r="O48" s="37"/>
    </row>
    <row r="49" spans="2:15" ht="21" customHeight="1" thickBot="1" thickTop="1">
      <c r="B49" s="280"/>
      <c r="C49" s="59" t="s">
        <v>16</v>
      </c>
      <c r="D49" s="94" t="s">
        <v>59</v>
      </c>
      <c r="E49" s="32"/>
      <c r="F49" s="12"/>
      <c r="G49" s="12"/>
      <c r="H49" s="12"/>
      <c r="I49" s="12">
        <v>28</v>
      </c>
      <c r="J49" s="12"/>
      <c r="K49" s="120">
        <f t="shared" si="1"/>
        <v>28</v>
      </c>
      <c r="L49" s="36" t="s">
        <v>52</v>
      </c>
      <c r="M49" s="224">
        <v>2</v>
      </c>
      <c r="N49" s="23" t="s">
        <v>25</v>
      </c>
      <c r="O49" s="37"/>
    </row>
    <row r="50" spans="2:15" ht="21" customHeight="1" thickBot="1" thickTop="1">
      <c r="B50" s="280"/>
      <c r="C50" s="59" t="s">
        <v>16</v>
      </c>
      <c r="D50" s="94" t="s">
        <v>78</v>
      </c>
      <c r="E50" s="32"/>
      <c r="F50" s="12"/>
      <c r="G50" s="12"/>
      <c r="H50" s="12"/>
      <c r="I50" s="12">
        <v>28</v>
      </c>
      <c r="J50" s="12"/>
      <c r="K50" s="120">
        <f t="shared" si="1"/>
        <v>28</v>
      </c>
      <c r="L50" s="36" t="s">
        <v>6</v>
      </c>
      <c r="M50" s="224">
        <v>2</v>
      </c>
      <c r="N50" s="23" t="s">
        <v>221</v>
      </c>
      <c r="O50" s="37"/>
    </row>
    <row r="51" spans="2:15" ht="21" customHeight="1" thickBot="1" thickTop="1">
      <c r="B51" s="280"/>
      <c r="C51" s="59" t="s">
        <v>16</v>
      </c>
      <c r="D51" s="94" t="s">
        <v>45</v>
      </c>
      <c r="E51" s="32"/>
      <c r="F51" s="12">
        <v>20</v>
      </c>
      <c r="G51" s="12"/>
      <c r="H51" s="12"/>
      <c r="I51" s="12"/>
      <c r="J51" s="12">
        <v>15</v>
      </c>
      <c r="K51" s="120">
        <f>SUM(F51:J51)</f>
        <v>35</v>
      </c>
      <c r="L51" s="36" t="s">
        <v>6</v>
      </c>
      <c r="M51" s="224">
        <v>3</v>
      </c>
      <c r="N51" s="23" t="s">
        <v>26</v>
      </c>
      <c r="O51" s="37"/>
    </row>
    <row r="52" spans="2:15" ht="21" customHeight="1" thickBot="1" thickTop="1">
      <c r="B52" s="280"/>
      <c r="C52" s="59" t="s">
        <v>16</v>
      </c>
      <c r="D52" s="95" t="s">
        <v>162</v>
      </c>
      <c r="E52" s="32"/>
      <c r="F52" s="61">
        <v>20</v>
      </c>
      <c r="G52" s="61"/>
      <c r="H52" s="12"/>
      <c r="I52" s="12">
        <v>28</v>
      </c>
      <c r="J52" s="12"/>
      <c r="K52" s="120">
        <v>48</v>
      </c>
      <c r="L52" s="36" t="s">
        <v>6</v>
      </c>
      <c r="M52" s="224">
        <v>3</v>
      </c>
      <c r="N52" s="23" t="s">
        <v>27</v>
      </c>
      <c r="O52" s="37"/>
    </row>
    <row r="53" spans="2:15" ht="21" customHeight="1" thickBot="1" thickTop="1">
      <c r="B53" s="280"/>
      <c r="C53" s="59" t="s">
        <v>16</v>
      </c>
      <c r="D53" s="94" t="s">
        <v>90</v>
      </c>
      <c r="E53" s="32"/>
      <c r="F53" s="83"/>
      <c r="G53" s="83"/>
      <c r="H53" s="12"/>
      <c r="I53" s="12"/>
      <c r="J53" s="12">
        <v>28</v>
      </c>
      <c r="K53" s="120">
        <v>28</v>
      </c>
      <c r="L53" s="36" t="s">
        <v>52</v>
      </c>
      <c r="M53" s="224">
        <v>3</v>
      </c>
      <c r="N53" s="23" t="s">
        <v>27</v>
      </c>
      <c r="O53" s="37"/>
    </row>
    <row r="54" spans="2:15" ht="21" customHeight="1" thickBot="1" thickTop="1">
      <c r="B54" s="281"/>
      <c r="C54" s="59" t="s">
        <v>16</v>
      </c>
      <c r="D54" s="95" t="s">
        <v>115</v>
      </c>
      <c r="E54" s="32"/>
      <c r="F54" s="61"/>
      <c r="G54" s="61"/>
      <c r="H54" s="12"/>
      <c r="I54" s="12">
        <v>28</v>
      </c>
      <c r="J54" s="12"/>
      <c r="K54" s="120">
        <v>28</v>
      </c>
      <c r="L54" s="36" t="s">
        <v>52</v>
      </c>
      <c r="M54" s="224">
        <v>2</v>
      </c>
      <c r="N54" s="23" t="s">
        <v>114</v>
      </c>
      <c r="O54" s="37"/>
    </row>
    <row r="55" spans="2:15" ht="21" customHeight="1" thickBot="1" thickTop="1">
      <c r="B55" s="281"/>
      <c r="C55" s="59" t="s">
        <v>16</v>
      </c>
      <c r="D55" s="94" t="s">
        <v>197</v>
      </c>
      <c r="E55" s="32"/>
      <c r="F55" s="12"/>
      <c r="G55" s="12"/>
      <c r="H55" s="12"/>
      <c r="I55" s="12"/>
      <c r="J55" s="12"/>
      <c r="K55" s="258"/>
      <c r="L55" s="36" t="s">
        <v>52</v>
      </c>
      <c r="M55" s="224">
        <v>10</v>
      </c>
      <c r="N55" s="23" t="s">
        <v>116</v>
      </c>
      <c r="O55" s="37"/>
    </row>
    <row r="56" spans="2:15" s="6" customFormat="1" ht="21" customHeight="1" thickBot="1" thickTop="1">
      <c r="B56" s="283"/>
      <c r="C56" s="59" t="s">
        <v>140</v>
      </c>
      <c r="D56" s="94" t="s">
        <v>198</v>
      </c>
      <c r="E56" s="32"/>
      <c r="F56" s="12"/>
      <c r="G56" s="12"/>
      <c r="H56" s="12"/>
      <c r="I56" s="12"/>
      <c r="J56" s="12"/>
      <c r="K56" s="120">
        <v>60</v>
      </c>
      <c r="L56" s="36" t="s">
        <v>52</v>
      </c>
      <c r="M56" s="224">
        <v>0</v>
      </c>
      <c r="N56" s="23" t="s">
        <v>117</v>
      </c>
      <c r="O56" s="38"/>
    </row>
    <row r="57" spans="2:15" s="6" customFormat="1" ht="21" customHeight="1" thickBot="1" thickTop="1">
      <c r="B57" s="263"/>
      <c r="C57" s="291" t="s">
        <v>200</v>
      </c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  <c r="O57" s="38"/>
    </row>
    <row r="58" spans="2:15" s="6" customFormat="1" ht="21" customHeight="1" thickBot="1" thickTop="1">
      <c r="B58" s="263"/>
      <c r="C58" s="264" t="s">
        <v>237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38"/>
    </row>
    <row r="59" spans="2:15" s="6" customFormat="1" ht="26.25" customHeight="1" thickBot="1" thickTop="1">
      <c r="B59" s="263"/>
      <c r="C59" s="284" t="s">
        <v>238</v>
      </c>
      <c r="D59" s="285"/>
      <c r="E59" s="285"/>
      <c r="F59" s="285"/>
      <c r="G59" s="285"/>
      <c r="H59" s="285"/>
      <c r="I59" s="285"/>
      <c r="J59" s="285"/>
      <c r="K59" s="133"/>
      <c r="L59" s="134"/>
      <c r="M59" s="132"/>
      <c r="N59" s="135"/>
      <c r="O59" s="38"/>
    </row>
    <row r="60" spans="2:15" s="6" customFormat="1" ht="21" customHeight="1" thickBot="1" thickTop="1">
      <c r="B60" s="286" t="s">
        <v>47</v>
      </c>
      <c r="C60" s="136"/>
      <c r="D60" s="137" t="s">
        <v>20</v>
      </c>
      <c r="E60" s="138"/>
      <c r="F60" s="137" t="s">
        <v>35</v>
      </c>
      <c r="G60" s="137"/>
      <c r="H60" s="138"/>
      <c r="I60" s="138"/>
      <c r="J60" s="137"/>
      <c r="K60" s="130">
        <f>SUM(K38:K55)</f>
        <v>569</v>
      </c>
      <c r="L60" s="139" t="s">
        <v>7</v>
      </c>
      <c r="M60" s="260">
        <f>SUM(M38:M56)</f>
        <v>60</v>
      </c>
      <c r="N60" s="140"/>
      <c r="O60" s="38"/>
    </row>
    <row r="61" spans="2:15" s="6" customFormat="1" ht="21" customHeight="1" thickBot="1" thickTop="1">
      <c r="B61" s="287"/>
      <c r="C61" s="59" t="s">
        <v>17</v>
      </c>
      <c r="D61" s="94" t="s">
        <v>227</v>
      </c>
      <c r="E61" s="32"/>
      <c r="F61" s="12"/>
      <c r="G61" s="12"/>
      <c r="H61" s="12"/>
      <c r="I61" s="12">
        <v>78</v>
      </c>
      <c r="J61" s="12"/>
      <c r="K61" s="120">
        <v>78</v>
      </c>
      <c r="L61" s="36" t="s">
        <v>6</v>
      </c>
      <c r="M61" s="224">
        <v>5</v>
      </c>
      <c r="N61" s="23" t="s">
        <v>25</v>
      </c>
      <c r="O61" s="38"/>
    </row>
    <row r="62" spans="2:15" s="6" customFormat="1" ht="21" customHeight="1" thickBot="1" thickTop="1">
      <c r="B62" s="287"/>
      <c r="C62" s="59" t="s">
        <v>17</v>
      </c>
      <c r="D62" s="94" t="s">
        <v>93</v>
      </c>
      <c r="E62" s="32"/>
      <c r="F62" s="12">
        <v>20</v>
      </c>
      <c r="G62" s="12"/>
      <c r="H62" s="83"/>
      <c r="I62" s="12">
        <v>28</v>
      </c>
      <c r="J62" s="31"/>
      <c r="K62" s="120">
        <f aca="true" t="shared" si="2" ref="K62:K68">SUM(F62:J62)</f>
        <v>48</v>
      </c>
      <c r="L62" s="36" t="s">
        <v>6</v>
      </c>
      <c r="M62" s="224">
        <v>3</v>
      </c>
      <c r="N62" s="23" t="s">
        <v>25</v>
      </c>
      <c r="O62" s="38"/>
    </row>
    <row r="63" spans="2:15" s="6" customFormat="1" ht="21" customHeight="1" thickBot="1" thickTop="1">
      <c r="B63" s="287"/>
      <c r="C63" s="59" t="s">
        <v>17</v>
      </c>
      <c r="D63" s="94" t="s">
        <v>128</v>
      </c>
      <c r="E63" s="32"/>
      <c r="F63" s="60">
        <v>20</v>
      </c>
      <c r="G63" s="12"/>
      <c r="H63" s="12"/>
      <c r="I63" s="12">
        <v>28</v>
      </c>
      <c r="J63" s="12"/>
      <c r="K63" s="120">
        <f t="shared" si="2"/>
        <v>48</v>
      </c>
      <c r="L63" s="36" t="s">
        <v>6</v>
      </c>
      <c r="M63" s="224">
        <v>3</v>
      </c>
      <c r="N63" s="23" t="s">
        <v>27</v>
      </c>
      <c r="O63" s="38"/>
    </row>
    <row r="64" spans="2:15" s="6" customFormat="1" ht="21" customHeight="1" thickBot="1" thickTop="1">
      <c r="B64" s="287"/>
      <c r="C64" s="114" t="s">
        <v>17</v>
      </c>
      <c r="D64" s="115" t="s">
        <v>189</v>
      </c>
      <c r="E64" s="194"/>
      <c r="F64" s="194"/>
      <c r="G64" s="12"/>
      <c r="H64" s="117"/>
      <c r="I64" s="117">
        <v>28</v>
      </c>
      <c r="J64" s="117"/>
      <c r="K64" s="120">
        <v>28</v>
      </c>
      <c r="L64" s="118" t="s">
        <v>52</v>
      </c>
      <c r="M64" s="224">
        <v>2</v>
      </c>
      <c r="N64" s="119" t="s">
        <v>28</v>
      </c>
      <c r="O64" s="38"/>
    </row>
    <row r="65" spans="2:15" s="6" customFormat="1" ht="21" customHeight="1" thickBot="1" thickTop="1">
      <c r="B65" s="287"/>
      <c r="C65" s="59" t="s">
        <v>17</v>
      </c>
      <c r="D65" s="94" t="s">
        <v>91</v>
      </c>
      <c r="E65" s="32"/>
      <c r="F65" s="12"/>
      <c r="G65" s="12"/>
      <c r="H65" s="12"/>
      <c r="I65" s="12">
        <v>28</v>
      </c>
      <c r="J65" s="12"/>
      <c r="K65" s="120">
        <v>28</v>
      </c>
      <c r="L65" s="36" t="s">
        <v>52</v>
      </c>
      <c r="M65" s="224">
        <v>2</v>
      </c>
      <c r="N65" s="23" t="s">
        <v>27</v>
      </c>
      <c r="O65" s="38"/>
    </row>
    <row r="66" spans="2:15" s="6" customFormat="1" ht="21" customHeight="1" thickBot="1" thickTop="1">
      <c r="B66" s="287"/>
      <c r="C66" s="114" t="s">
        <v>17</v>
      </c>
      <c r="D66" s="115" t="s">
        <v>181</v>
      </c>
      <c r="E66" s="116"/>
      <c r="F66" s="117"/>
      <c r="G66" s="12"/>
      <c r="H66" s="117"/>
      <c r="I66" s="117"/>
      <c r="J66" s="117"/>
      <c r="K66" s="120"/>
      <c r="L66" s="118" t="s">
        <v>52</v>
      </c>
      <c r="M66" s="224">
        <v>13</v>
      </c>
      <c r="N66" s="119" t="s">
        <v>116</v>
      </c>
      <c r="O66" s="38"/>
    </row>
    <row r="67" spans="2:15" s="6" customFormat="1" ht="21" customHeight="1" thickBot="1" thickTop="1">
      <c r="B67" s="287"/>
      <c r="C67" s="59" t="s">
        <v>18</v>
      </c>
      <c r="D67" s="94" t="s">
        <v>226</v>
      </c>
      <c r="E67" s="32"/>
      <c r="F67" s="12"/>
      <c r="G67" s="12"/>
      <c r="H67" s="12"/>
      <c r="I67" s="12">
        <v>45</v>
      </c>
      <c r="J67" s="12"/>
      <c r="K67" s="120">
        <f t="shared" si="2"/>
        <v>45</v>
      </c>
      <c r="L67" s="36" t="s">
        <v>6</v>
      </c>
      <c r="M67" s="224">
        <v>3</v>
      </c>
      <c r="N67" s="23" t="s">
        <v>25</v>
      </c>
      <c r="O67" s="38"/>
    </row>
    <row r="68" spans="2:15" ht="21" customHeight="1" thickBot="1" thickTop="1">
      <c r="B68" s="287"/>
      <c r="C68" s="59" t="s">
        <v>18</v>
      </c>
      <c r="D68" s="94" t="s">
        <v>94</v>
      </c>
      <c r="E68" s="32"/>
      <c r="F68" s="12"/>
      <c r="G68" s="12"/>
      <c r="H68" s="31"/>
      <c r="I68" s="12">
        <v>28</v>
      </c>
      <c r="J68" s="12"/>
      <c r="K68" s="120">
        <f t="shared" si="2"/>
        <v>28</v>
      </c>
      <c r="L68" s="36" t="s">
        <v>6</v>
      </c>
      <c r="M68" s="224">
        <v>2</v>
      </c>
      <c r="N68" s="23" t="s">
        <v>25</v>
      </c>
      <c r="O68" s="38"/>
    </row>
    <row r="69" spans="1:15" ht="21" customHeight="1" thickBot="1" thickTop="1">
      <c r="A69" s="3"/>
      <c r="B69" s="287"/>
      <c r="C69" s="59" t="s">
        <v>18</v>
      </c>
      <c r="D69" s="94" t="s">
        <v>129</v>
      </c>
      <c r="E69" s="32"/>
      <c r="F69" s="60">
        <v>20</v>
      </c>
      <c r="G69" s="12"/>
      <c r="H69" s="12"/>
      <c r="I69" s="12">
        <v>28</v>
      </c>
      <c r="J69" s="12"/>
      <c r="K69" s="120">
        <v>28</v>
      </c>
      <c r="L69" s="36" t="s">
        <v>6</v>
      </c>
      <c r="M69" s="224">
        <v>3</v>
      </c>
      <c r="N69" s="23" t="s">
        <v>27</v>
      </c>
      <c r="O69" s="38"/>
    </row>
    <row r="70" spans="1:15" ht="21" customHeight="1" thickBot="1" thickTop="1">
      <c r="A70" s="3"/>
      <c r="B70" s="124"/>
      <c r="C70" s="59" t="s">
        <v>18</v>
      </c>
      <c r="D70" s="94" t="s">
        <v>105</v>
      </c>
      <c r="E70" s="32"/>
      <c r="F70" s="32"/>
      <c r="G70" s="32"/>
      <c r="H70" s="12"/>
      <c r="I70" s="12">
        <v>28</v>
      </c>
      <c r="J70" s="12"/>
      <c r="K70" s="120">
        <v>28</v>
      </c>
      <c r="L70" s="36" t="s">
        <v>52</v>
      </c>
      <c r="M70" s="224">
        <v>2</v>
      </c>
      <c r="N70" s="23" t="s">
        <v>26</v>
      </c>
      <c r="O70" s="38"/>
    </row>
    <row r="71" spans="1:15" ht="21" customHeight="1" thickBot="1" thickTop="1">
      <c r="A71" s="10"/>
      <c r="B71" s="125"/>
      <c r="C71" s="114" t="s">
        <v>18</v>
      </c>
      <c r="D71" s="115" t="s">
        <v>197</v>
      </c>
      <c r="E71" s="116"/>
      <c r="F71" s="117"/>
      <c r="G71" s="117"/>
      <c r="H71" s="117"/>
      <c r="I71" s="117"/>
      <c r="J71" s="117"/>
      <c r="K71" s="120"/>
      <c r="L71" s="118" t="s">
        <v>52</v>
      </c>
      <c r="M71" s="224">
        <v>22</v>
      </c>
      <c r="N71" s="119" t="s">
        <v>116</v>
      </c>
      <c r="O71" s="38"/>
    </row>
    <row r="72" spans="1:15" ht="42.75" customHeight="1" thickBot="1" thickTop="1">
      <c r="A72" s="10"/>
      <c r="B72" s="126"/>
      <c r="C72" s="288" t="s">
        <v>239</v>
      </c>
      <c r="D72" s="289"/>
      <c r="E72" s="289"/>
      <c r="F72" s="289"/>
      <c r="G72" s="289"/>
      <c r="H72" s="289"/>
      <c r="I72" s="289"/>
      <c r="J72" s="289"/>
      <c r="K72" s="131"/>
      <c r="L72" s="134"/>
      <c r="M72" s="132"/>
      <c r="N72" s="135"/>
      <c r="O72" s="38"/>
    </row>
    <row r="73" spans="1:15" ht="21" customHeight="1" thickBot="1" thickTop="1">
      <c r="A73" s="9"/>
      <c r="B73" s="127"/>
      <c r="C73" s="290" t="s">
        <v>19</v>
      </c>
      <c r="D73" s="290"/>
      <c r="E73" s="138"/>
      <c r="F73" s="137" t="s">
        <v>35</v>
      </c>
      <c r="G73" s="137"/>
      <c r="H73" s="138"/>
      <c r="I73" s="138"/>
      <c r="J73" s="137"/>
      <c r="K73" s="130">
        <f>SUM(K61:K71)</f>
        <v>359</v>
      </c>
      <c r="L73" s="139" t="s">
        <v>7</v>
      </c>
      <c r="M73" s="259">
        <f>SUM(M61:M71)</f>
        <v>60</v>
      </c>
      <c r="N73" s="140"/>
      <c r="O73" s="37"/>
    </row>
    <row r="74" spans="1:15" ht="21" customHeight="1" thickBot="1" thickTop="1">
      <c r="A74" s="9"/>
      <c r="B74" s="128"/>
      <c r="C74" s="141"/>
      <c r="D74" s="141" t="s">
        <v>9</v>
      </c>
      <c r="E74" s="141"/>
      <c r="F74" s="142" t="s">
        <v>35</v>
      </c>
      <c r="G74" s="142"/>
      <c r="H74" s="141"/>
      <c r="I74" s="141"/>
      <c r="J74" s="142"/>
      <c r="K74" s="261">
        <f>SUM(K11:K73)/2</f>
        <v>1760</v>
      </c>
      <c r="L74" s="139" t="s">
        <v>7</v>
      </c>
      <c r="M74" s="262">
        <v>180</v>
      </c>
      <c r="N74" s="135"/>
      <c r="O74" s="37"/>
    </row>
    <row r="75" spans="3:15" ht="15" thickTop="1">
      <c r="C75" s="20"/>
      <c r="D75" s="79" t="s">
        <v>122</v>
      </c>
      <c r="E75" s="80"/>
      <c r="F75" s="20"/>
      <c r="G75" s="20"/>
      <c r="H75" s="20"/>
      <c r="I75" s="20"/>
      <c r="J75" s="20"/>
      <c r="K75" s="20"/>
      <c r="L75" s="20"/>
      <c r="M75" s="20"/>
      <c r="N75" s="25"/>
      <c r="O75" s="6"/>
    </row>
    <row r="76" spans="3:15" ht="14.25">
      <c r="C76" s="20"/>
      <c r="D76" s="81" t="s">
        <v>123</v>
      </c>
      <c r="E76" s="80"/>
      <c r="F76" s="20"/>
      <c r="G76" s="20"/>
      <c r="H76" s="20"/>
      <c r="I76" s="20"/>
      <c r="J76" s="20"/>
      <c r="K76" s="20"/>
      <c r="L76" s="20"/>
      <c r="M76" s="20"/>
      <c r="N76" s="25"/>
      <c r="O76" s="6"/>
    </row>
    <row r="77" spans="3:15" ht="14.25">
      <c r="C77" s="20"/>
      <c r="D77" s="81" t="s">
        <v>124</v>
      </c>
      <c r="E77" s="80"/>
      <c r="F77" s="20"/>
      <c r="G77" s="20"/>
      <c r="H77" s="20"/>
      <c r="I77" s="20"/>
      <c r="J77" s="20"/>
      <c r="K77" s="20"/>
      <c r="L77" s="20"/>
      <c r="M77" s="20"/>
      <c r="N77" s="20"/>
      <c r="O77" s="6"/>
    </row>
    <row r="78" spans="3:14" ht="14.25">
      <c r="C78" s="20"/>
      <c r="D78" s="81" t="s">
        <v>61</v>
      </c>
      <c r="E78" s="8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4.25">
      <c r="C79" s="20"/>
      <c r="D79" s="81" t="s">
        <v>62</v>
      </c>
      <c r="E79" s="8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4.25">
      <c r="C80" s="20"/>
      <c r="D80" s="81" t="s">
        <v>125</v>
      </c>
      <c r="E80" s="8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4.25">
      <c r="C81" s="20"/>
      <c r="D81" s="81" t="s">
        <v>63</v>
      </c>
      <c r="E81" s="8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4.25">
      <c r="C82" s="20"/>
      <c r="D82" s="81" t="s">
        <v>64</v>
      </c>
      <c r="E82" s="8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4.25">
      <c r="C83" s="20"/>
      <c r="D83" s="81" t="s">
        <v>126</v>
      </c>
      <c r="E83" s="8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4.25">
      <c r="C84" s="20"/>
      <c r="D84" s="81" t="s">
        <v>69</v>
      </c>
      <c r="E84" s="8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4.25">
      <c r="C85" s="20"/>
      <c r="D85" s="81" t="s">
        <v>65</v>
      </c>
      <c r="E85" s="8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4.25">
      <c r="C86" s="20"/>
      <c r="D86" s="81" t="s">
        <v>66</v>
      </c>
      <c r="E86" s="8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4.25">
      <c r="C87" s="20"/>
      <c r="D87" s="81" t="s">
        <v>67</v>
      </c>
      <c r="E87" s="8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4.25">
      <c r="C88" s="20"/>
      <c r="D88" s="81" t="s">
        <v>109</v>
      </c>
      <c r="E88" s="8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4.25">
      <c r="C89" s="20"/>
      <c r="D89" s="81" t="s">
        <v>68</v>
      </c>
      <c r="E89" s="8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4.25">
      <c r="C90" s="20"/>
      <c r="D90" s="81" t="s">
        <v>42</v>
      </c>
      <c r="E90" s="80"/>
      <c r="F90" s="20"/>
      <c r="G90" s="20"/>
      <c r="H90" s="20"/>
      <c r="I90" s="20"/>
      <c r="J90" s="20"/>
      <c r="K90" s="20"/>
      <c r="L90" s="20"/>
      <c r="M90" s="20"/>
      <c r="N90" s="20"/>
    </row>
  </sheetData>
  <sheetProtection formatCells="0" formatColumns="0" formatRows="0" insertColumns="0" insertHyperlinks="0" deleteColumns="0" deleteRows="0" autoFilter="0" pivotTables="0"/>
  <mergeCells count="21">
    <mergeCell ref="B60:B69"/>
    <mergeCell ref="C59:J59"/>
    <mergeCell ref="B37:B56"/>
    <mergeCell ref="B11:B35"/>
    <mergeCell ref="E2:M2"/>
    <mergeCell ref="E3:M3"/>
    <mergeCell ref="E4:M4"/>
    <mergeCell ref="E9:E10"/>
    <mergeCell ref="E8:M8"/>
    <mergeCell ref="C73:D73"/>
    <mergeCell ref="C72:J72"/>
    <mergeCell ref="D8:D10"/>
    <mergeCell ref="L9:L10"/>
    <mergeCell ref="E6:M6"/>
    <mergeCell ref="M9:M10"/>
    <mergeCell ref="N8:N10"/>
    <mergeCell ref="C36:K36"/>
    <mergeCell ref="C8:C10"/>
    <mergeCell ref="F9:K9"/>
    <mergeCell ref="C57:N57"/>
    <mergeCell ref="B8:B10"/>
  </mergeCells>
  <printOptions horizontalCentered="1"/>
  <pageMargins left="0.35433070866141736" right="0.35433070866141736" top="0.5511811023622047" bottom="0.35433070866141736" header="0.3937007874015748" footer="0.1968503937007874"/>
  <pageSetup fitToHeight="2" fitToWidth="2" horizontalDpi="600" verticalDpi="600" orientation="portrait" paperSize="9" scale="51" r:id="rId1"/>
  <rowBreaks count="1" manualBreakCount="1">
    <brk id="7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3"/>
  <sheetViews>
    <sheetView showGridLines="0" zoomScale="85" zoomScaleNormal="85" zoomScaleSheetLayoutView="50" zoomScalePageLayoutView="0" workbookViewId="0" topLeftCell="A1">
      <selection activeCell="D24" sqref="D24"/>
    </sheetView>
  </sheetViews>
  <sheetFormatPr defaultColWidth="8.796875" defaultRowHeight="14.25"/>
  <cols>
    <col min="1" max="1" width="1.59765625" style="40" customWidth="1"/>
    <col min="2" max="2" width="9.09765625" style="40" customWidth="1"/>
    <col min="3" max="3" width="44.09765625" style="40" customWidth="1"/>
    <col min="4" max="4" width="10.09765625" style="58" customWidth="1"/>
    <col min="5" max="7" width="7.59765625" style="40" customWidth="1"/>
    <col min="8" max="8" width="9" style="40" customWidth="1"/>
    <col min="9" max="9" width="12.8984375" style="40" customWidth="1"/>
    <col min="10" max="10" width="7.59765625" style="40" customWidth="1"/>
    <col min="11" max="11" width="16.8984375" style="40" customWidth="1"/>
    <col min="12" max="12" width="5.09765625" style="40" customWidth="1"/>
    <col min="13" max="16384" width="9" style="40" customWidth="1"/>
  </cols>
  <sheetData>
    <row r="2" spans="3:11" ht="18">
      <c r="C2" s="51"/>
      <c r="D2" s="181" t="s">
        <v>23</v>
      </c>
      <c r="E2" s="51"/>
      <c r="F2" s="51"/>
      <c r="G2" s="51"/>
      <c r="H2" s="51"/>
      <c r="I2" s="51"/>
      <c r="J2" s="51"/>
      <c r="K2" s="51"/>
    </row>
    <row r="3" spans="2:11" ht="18">
      <c r="B3" s="41"/>
      <c r="C3" s="51"/>
      <c r="D3" s="182" t="s">
        <v>12</v>
      </c>
      <c r="E3" s="183" t="s">
        <v>46</v>
      </c>
      <c r="F3" s="183"/>
      <c r="G3" s="183"/>
      <c r="H3" s="183"/>
      <c r="I3" s="183"/>
      <c r="J3" s="183"/>
      <c r="K3" s="51"/>
    </row>
    <row r="4" spans="1:12" ht="18">
      <c r="A4" s="42"/>
      <c r="B4" s="43"/>
      <c r="C4" s="51"/>
      <c r="D4" s="182" t="s">
        <v>21</v>
      </c>
      <c r="E4" s="184" t="s">
        <v>32</v>
      </c>
      <c r="F4" s="184"/>
      <c r="G4" s="184"/>
      <c r="H4" s="184"/>
      <c r="I4" s="184"/>
      <c r="J4" s="184"/>
      <c r="K4" s="173"/>
      <c r="L4" s="44"/>
    </row>
    <row r="5" spans="1:12" ht="18">
      <c r="A5" s="42"/>
      <c r="B5" s="43"/>
      <c r="C5" s="53"/>
      <c r="D5" s="185" t="s">
        <v>10</v>
      </c>
      <c r="E5" s="186" t="s">
        <v>31</v>
      </c>
      <c r="F5" s="183"/>
      <c r="G5" s="183"/>
      <c r="H5" s="183"/>
      <c r="I5" s="183"/>
      <c r="J5" s="183"/>
      <c r="K5" s="186"/>
      <c r="L5" s="44"/>
    </row>
    <row r="6" spans="1:12" ht="18">
      <c r="A6" s="42"/>
      <c r="B6" s="43"/>
      <c r="C6" s="53"/>
      <c r="D6" s="185" t="s">
        <v>11</v>
      </c>
      <c r="E6" s="186" t="s">
        <v>30</v>
      </c>
      <c r="F6" s="186"/>
      <c r="G6" s="186"/>
      <c r="H6" s="186"/>
      <c r="I6" s="186"/>
      <c r="J6" s="186"/>
      <c r="K6" s="186"/>
      <c r="L6" s="44"/>
    </row>
    <row r="7" spans="1:12" ht="18">
      <c r="A7" s="42"/>
      <c r="B7" s="43"/>
      <c r="C7" s="310" t="s">
        <v>164</v>
      </c>
      <c r="D7" s="310"/>
      <c r="E7" s="309" t="s">
        <v>174</v>
      </c>
      <c r="F7" s="309"/>
      <c r="G7" s="309"/>
      <c r="H7" s="309"/>
      <c r="I7" s="309"/>
      <c r="J7" s="309"/>
      <c r="K7" s="309"/>
      <c r="L7" s="44"/>
    </row>
    <row r="8" spans="1:12" ht="15.75" customHeight="1">
      <c r="A8" s="42"/>
      <c r="B8" s="43"/>
      <c r="C8" s="51"/>
      <c r="D8" s="182" t="s">
        <v>13</v>
      </c>
      <c r="E8" s="187" t="s">
        <v>244</v>
      </c>
      <c r="F8" s="187"/>
      <c r="G8" s="187"/>
      <c r="H8" s="187"/>
      <c r="I8" s="187"/>
      <c r="J8" s="187"/>
      <c r="K8" s="188"/>
      <c r="L8" s="44"/>
    </row>
    <row r="9" spans="2:12" ht="20.25" customHeight="1">
      <c r="B9" s="45"/>
      <c r="C9" s="46"/>
      <c r="D9" s="47"/>
      <c r="E9" s="48"/>
      <c r="F9" s="48"/>
      <c r="G9" s="48"/>
      <c r="H9" s="48"/>
      <c r="I9" s="49"/>
      <c r="J9" s="50"/>
      <c r="K9" s="51"/>
      <c r="L9" s="51"/>
    </row>
    <row r="10" spans="1:12" ht="22.5" customHeight="1" thickBot="1">
      <c r="A10" s="52"/>
      <c r="B10" s="315" t="s">
        <v>142</v>
      </c>
      <c r="C10" s="318" t="s">
        <v>233</v>
      </c>
      <c r="D10" s="311" t="s">
        <v>1</v>
      </c>
      <c r="E10" s="311"/>
      <c r="F10" s="311"/>
      <c r="G10" s="311"/>
      <c r="H10" s="311"/>
      <c r="I10" s="311"/>
      <c r="J10" s="312"/>
      <c r="K10" s="300" t="s">
        <v>150</v>
      </c>
      <c r="L10" s="51"/>
    </row>
    <row r="11" spans="1:12" ht="22.5" customHeight="1" thickBot="1" thickTop="1">
      <c r="A11" s="52"/>
      <c r="B11" s="316"/>
      <c r="C11" s="319"/>
      <c r="D11" s="294" t="s">
        <v>2</v>
      </c>
      <c r="E11" s="294" t="s">
        <v>80</v>
      </c>
      <c r="F11" s="294"/>
      <c r="G11" s="294"/>
      <c r="H11" s="294"/>
      <c r="I11" s="294" t="s">
        <v>79</v>
      </c>
      <c r="J11" s="297" t="s">
        <v>3</v>
      </c>
      <c r="K11" s="301"/>
      <c r="L11" s="51"/>
    </row>
    <row r="12" spans="1:12" ht="18.75" customHeight="1" thickBot="1" thickTop="1">
      <c r="A12" s="52"/>
      <c r="B12" s="317"/>
      <c r="C12" s="320"/>
      <c r="D12" s="294"/>
      <c r="E12" s="201" t="s">
        <v>71</v>
      </c>
      <c r="F12" s="201" t="s">
        <v>73</v>
      </c>
      <c r="G12" s="201" t="s">
        <v>55</v>
      </c>
      <c r="H12" s="201" t="s">
        <v>4</v>
      </c>
      <c r="I12" s="294"/>
      <c r="J12" s="297"/>
      <c r="K12" s="302"/>
      <c r="L12" s="51"/>
    </row>
    <row r="13" spans="1:12" ht="21" customHeight="1" thickBot="1" thickTop="1">
      <c r="A13" s="52"/>
      <c r="B13" s="148">
        <v>3.4</v>
      </c>
      <c r="C13" s="97" t="s">
        <v>241</v>
      </c>
      <c r="D13" s="98"/>
      <c r="E13" s="99">
        <v>28</v>
      </c>
      <c r="F13" s="99"/>
      <c r="G13" s="99"/>
      <c r="H13" s="150">
        <f aca="true" t="shared" si="0" ref="H13:H25">SUM(E13:G13)</f>
        <v>28</v>
      </c>
      <c r="I13" s="99" t="s">
        <v>52</v>
      </c>
      <c r="J13" s="153">
        <v>3</v>
      </c>
      <c r="K13" s="100" t="s">
        <v>223</v>
      </c>
      <c r="L13" s="51"/>
    </row>
    <row r="14" spans="1:12" ht="21" customHeight="1" thickBot="1" thickTop="1">
      <c r="A14" s="52"/>
      <c r="B14" s="148">
        <v>3.4</v>
      </c>
      <c r="C14" s="97" t="s">
        <v>121</v>
      </c>
      <c r="D14" s="98"/>
      <c r="E14" s="99">
        <v>28</v>
      </c>
      <c r="F14" s="99"/>
      <c r="G14" s="99"/>
      <c r="H14" s="150">
        <f t="shared" si="0"/>
        <v>28</v>
      </c>
      <c r="I14" s="99" t="s">
        <v>52</v>
      </c>
      <c r="J14" s="153">
        <v>3</v>
      </c>
      <c r="K14" s="100" t="s">
        <v>36</v>
      </c>
      <c r="L14" s="51"/>
    </row>
    <row r="15" spans="1:12" ht="40.5" customHeight="1" thickBot="1" thickTop="1">
      <c r="A15" s="52"/>
      <c r="B15" s="148">
        <v>3.4</v>
      </c>
      <c r="C15" s="97" t="s">
        <v>152</v>
      </c>
      <c r="D15" s="98"/>
      <c r="E15" s="99">
        <v>28</v>
      </c>
      <c r="F15" s="99"/>
      <c r="G15" s="99"/>
      <c r="H15" s="150">
        <f t="shared" si="0"/>
        <v>28</v>
      </c>
      <c r="I15" s="99" t="s">
        <v>52</v>
      </c>
      <c r="J15" s="153">
        <v>3</v>
      </c>
      <c r="K15" s="100" t="s">
        <v>223</v>
      </c>
      <c r="L15" s="51"/>
    </row>
    <row r="16" spans="1:12" ht="21" customHeight="1" thickBot="1" thickTop="1">
      <c r="A16" s="52"/>
      <c r="B16" s="148">
        <v>3.4</v>
      </c>
      <c r="C16" s="97" t="s">
        <v>141</v>
      </c>
      <c r="D16" s="98"/>
      <c r="E16" s="99">
        <v>28</v>
      </c>
      <c r="F16" s="99"/>
      <c r="G16" s="99"/>
      <c r="H16" s="150">
        <f t="shared" si="0"/>
        <v>28</v>
      </c>
      <c r="I16" s="99" t="s">
        <v>52</v>
      </c>
      <c r="J16" s="153">
        <v>3</v>
      </c>
      <c r="K16" s="101" t="s">
        <v>37</v>
      </c>
      <c r="L16" s="51"/>
    </row>
    <row r="17" spans="1:12" ht="33" customHeight="1" thickBot="1" thickTop="1">
      <c r="A17" s="52"/>
      <c r="B17" s="148">
        <v>3.4</v>
      </c>
      <c r="C17" s="97" t="s">
        <v>175</v>
      </c>
      <c r="D17" s="98"/>
      <c r="E17" s="99">
        <v>28</v>
      </c>
      <c r="F17" s="99"/>
      <c r="G17" s="99"/>
      <c r="H17" s="150">
        <f t="shared" si="0"/>
        <v>28</v>
      </c>
      <c r="I17" s="99" t="s">
        <v>52</v>
      </c>
      <c r="J17" s="153">
        <v>3</v>
      </c>
      <c r="K17" s="101" t="s">
        <v>36</v>
      </c>
      <c r="L17" s="51"/>
    </row>
    <row r="18" spans="1:12" ht="33" customHeight="1" thickBot="1" thickTop="1">
      <c r="A18" s="52"/>
      <c r="B18" s="148">
        <v>4</v>
      </c>
      <c r="C18" s="168" t="s">
        <v>113</v>
      </c>
      <c r="D18" s="98"/>
      <c r="E18" s="99"/>
      <c r="F18" s="99"/>
      <c r="G18" s="99">
        <v>28</v>
      </c>
      <c r="H18" s="150">
        <f>SUM(E18:G18)</f>
        <v>28</v>
      </c>
      <c r="I18" s="99" t="s">
        <v>52</v>
      </c>
      <c r="J18" s="153">
        <v>2</v>
      </c>
      <c r="K18" s="164" t="s">
        <v>37</v>
      </c>
      <c r="L18" s="51"/>
    </row>
    <row r="19" spans="1:12" ht="33" customHeight="1" thickBot="1" thickTop="1">
      <c r="A19" s="52"/>
      <c r="B19" s="148">
        <v>5</v>
      </c>
      <c r="C19" s="97" t="s">
        <v>193</v>
      </c>
      <c r="D19" s="98"/>
      <c r="E19" s="99">
        <v>28</v>
      </c>
      <c r="F19" s="99"/>
      <c r="G19" s="99"/>
      <c r="H19" s="150">
        <v>28</v>
      </c>
      <c r="I19" s="99" t="s">
        <v>52</v>
      </c>
      <c r="J19" s="153">
        <v>3</v>
      </c>
      <c r="K19" s="101" t="s">
        <v>40</v>
      </c>
      <c r="L19" s="51"/>
    </row>
    <row r="20" spans="1:12" ht="33" customHeight="1" thickBot="1" thickTop="1">
      <c r="A20" s="52"/>
      <c r="B20" s="148">
        <v>5</v>
      </c>
      <c r="C20" s="102" t="s">
        <v>194</v>
      </c>
      <c r="D20" s="98"/>
      <c r="E20" s="99">
        <v>28</v>
      </c>
      <c r="F20" s="99"/>
      <c r="G20" s="99"/>
      <c r="H20" s="150">
        <f>SUM(E20:G20)</f>
        <v>28</v>
      </c>
      <c r="I20" s="99" t="s">
        <v>52</v>
      </c>
      <c r="J20" s="153">
        <v>3</v>
      </c>
      <c r="K20" s="164" t="s">
        <v>173</v>
      </c>
      <c r="L20" s="51"/>
    </row>
    <row r="21" spans="1:12" ht="33" customHeight="1" thickBot="1" thickTop="1">
      <c r="A21" s="52"/>
      <c r="B21" s="148">
        <v>5</v>
      </c>
      <c r="C21" s="197" t="s">
        <v>225</v>
      </c>
      <c r="D21" s="98"/>
      <c r="E21" s="99">
        <v>28</v>
      </c>
      <c r="F21" s="99"/>
      <c r="G21" s="99"/>
      <c r="H21" s="150">
        <f>SUM(E21:G21)</f>
        <v>28</v>
      </c>
      <c r="I21" s="99" t="s">
        <v>52</v>
      </c>
      <c r="J21" s="153">
        <v>3</v>
      </c>
      <c r="K21" s="164" t="s">
        <v>37</v>
      </c>
      <c r="L21" s="51"/>
    </row>
    <row r="22" spans="1:12" ht="21" customHeight="1" thickBot="1" thickTop="1">
      <c r="A22" s="52"/>
      <c r="B22" s="148">
        <v>6</v>
      </c>
      <c r="C22" s="97" t="s">
        <v>51</v>
      </c>
      <c r="D22" s="98"/>
      <c r="E22" s="99">
        <v>28</v>
      </c>
      <c r="F22" s="99"/>
      <c r="G22" s="99"/>
      <c r="H22" s="150">
        <f t="shared" si="0"/>
        <v>28</v>
      </c>
      <c r="I22" s="99" t="s">
        <v>52</v>
      </c>
      <c r="J22" s="153">
        <v>3</v>
      </c>
      <c r="K22" s="101" t="s">
        <v>37</v>
      </c>
      <c r="L22" s="51"/>
    </row>
    <row r="23" spans="1:12" ht="21" customHeight="1" thickBot="1" thickTop="1">
      <c r="A23" s="52"/>
      <c r="B23" s="148">
        <v>6</v>
      </c>
      <c r="C23" s="97" t="s">
        <v>118</v>
      </c>
      <c r="D23" s="98"/>
      <c r="E23" s="99">
        <v>28</v>
      </c>
      <c r="F23" s="99"/>
      <c r="G23" s="99"/>
      <c r="H23" s="150">
        <v>28</v>
      </c>
      <c r="I23" s="99" t="s">
        <v>52</v>
      </c>
      <c r="J23" s="153">
        <v>3</v>
      </c>
      <c r="K23" s="101" t="s">
        <v>37</v>
      </c>
      <c r="L23" s="51"/>
    </row>
    <row r="24" spans="1:12" ht="21" customHeight="1" thickBot="1" thickTop="1">
      <c r="A24" s="52"/>
      <c r="B24" s="148">
        <v>5</v>
      </c>
      <c r="C24" s="97" t="s">
        <v>144</v>
      </c>
      <c r="D24" s="98"/>
      <c r="E24" s="99">
        <v>28</v>
      </c>
      <c r="F24" s="99"/>
      <c r="G24" s="99"/>
      <c r="H24" s="150">
        <f t="shared" si="0"/>
        <v>28</v>
      </c>
      <c r="I24" s="99" t="s">
        <v>52</v>
      </c>
      <c r="J24" s="153">
        <v>3</v>
      </c>
      <c r="K24" s="101" t="s">
        <v>222</v>
      </c>
      <c r="L24" s="51"/>
    </row>
    <row r="25" spans="1:12" ht="21" customHeight="1" thickBot="1" thickTop="1">
      <c r="A25" s="52"/>
      <c r="B25" s="148">
        <v>6</v>
      </c>
      <c r="C25" s="97" t="s">
        <v>145</v>
      </c>
      <c r="D25" s="98"/>
      <c r="E25" s="99">
        <v>28</v>
      </c>
      <c r="F25" s="99"/>
      <c r="G25" s="99"/>
      <c r="H25" s="150">
        <f t="shared" si="0"/>
        <v>28</v>
      </c>
      <c r="I25" s="99" t="s">
        <v>52</v>
      </c>
      <c r="J25" s="153">
        <v>3</v>
      </c>
      <c r="K25" s="101" t="s">
        <v>222</v>
      </c>
      <c r="L25" s="51"/>
    </row>
    <row r="26" spans="1:12" ht="21" customHeight="1" thickBot="1" thickTop="1">
      <c r="A26" s="52"/>
      <c r="B26" s="148">
        <v>6</v>
      </c>
      <c r="C26" s="103" t="s">
        <v>195</v>
      </c>
      <c r="D26" s="104"/>
      <c r="E26" s="105"/>
      <c r="F26" s="106"/>
      <c r="G26" s="106"/>
      <c r="H26" s="151">
        <v>90</v>
      </c>
      <c r="I26" s="106" t="s">
        <v>52</v>
      </c>
      <c r="J26" s="154">
        <v>3</v>
      </c>
      <c r="K26" s="107" t="s">
        <v>40</v>
      </c>
      <c r="L26" s="53"/>
    </row>
    <row r="27" spans="1:12" ht="21" customHeight="1" thickBot="1" thickTop="1">
      <c r="A27" s="52"/>
      <c r="B27" s="148">
        <v>5</v>
      </c>
      <c r="C27" s="97" t="s">
        <v>53</v>
      </c>
      <c r="D27" s="98"/>
      <c r="E27" s="99"/>
      <c r="F27" s="99">
        <v>28</v>
      </c>
      <c r="G27" s="99"/>
      <c r="H27" s="150">
        <v>28</v>
      </c>
      <c r="I27" s="99" t="s">
        <v>52</v>
      </c>
      <c r="J27" s="153">
        <v>2</v>
      </c>
      <c r="K27" s="101" t="s">
        <v>222</v>
      </c>
      <c r="L27" s="51"/>
    </row>
    <row r="28" spans="1:12" ht="21" customHeight="1" thickBot="1" thickTop="1">
      <c r="A28" s="52"/>
      <c r="B28" s="149">
        <v>6</v>
      </c>
      <c r="C28" s="97" t="s">
        <v>96</v>
      </c>
      <c r="D28" s="108"/>
      <c r="E28" s="109"/>
      <c r="F28" s="109">
        <v>26</v>
      </c>
      <c r="G28" s="109"/>
      <c r="H28" s="151">
        <v>26</v>
      </c>
      <c r="I28" s="109" t="s">
        <v>52</v>
      </c>
      <c r="J28" s="154">
        <v>1</v>
      </c>
      <c r="K28" s="110" t="s">
        <v>222</v>
      </c>
      <c r="L28" s="51"/>
    </row>
    <row r="29" spans="1:12" ht="21" customHeight="1" thickBot="1" thickTop="1">
      <c r="A29" s="52"/>
      <c r="B29" s="148">
        <v>6</v>
      </c>
      <c r="C29" s="97" t="s">
        <v>29</v>
      </c>
      <c r="D29" s="111"/>
      <c r="E29" s="99"/>
      <c r="F29" s="99"/>
      <c r="G29" s="99"/>
      <c r="H29" s="150"/>
      <c r="I29" s="99" t="s">
        <v>6</v>
      </c>
      <c r="J29" s="153">
        <v>2</v>
      </c>
      <c r="K29" s="101" t="s">
        <v>222</v>
      </c>
      <c r="L29" s="51"/>
    </row>
    <row r="30" spans="1:12" ht="21" customHeight="1" thickTop="1">
      <c r="A30" s="52"/>
      <c r="B30" s="149">
        <v>6</v>
      </c>
      <c r="C30" s="103" t="s">
        <v>85</v>
      </c>
      <c r="D30" s="112"/>
      <c r="E30" s="109"/>
      <c r="F30" s="109"/>
      <c r="G30" s="109"/>
      <c r="H30" s="151"/>
      <c r="I30" s="109" t="s">
        <v>52</v>
      </c>
      <c r="J30" s="154">
        <v>5</v>
      </c>
      <c r="K30" s="107" t="s">
        <v>222</v>
      </c>
      <c r="L30" s="51"/>
    </row>
    <row r="31" spans="1:12" ht="21" customHeight="1">
      <c r="A31" s="52"/>
      <c r="B31" s="313"/>
      <c r="C31" s="314"/>
      <c r="D31" s="155"/>
      <c r="E31" s="155"/>
      <c r="F31" s="156"/>
      <c r="G31" s="156" t="s">
        <v>127</v>
      </c>
      <c r="H31" s="152">
        <f>SUM(H13:H30)</f>
        <v>508</v>
      </c>
      <c r="I31" s="157"/>
      <c r="J31" s="152">
        <f>SUM(J13:J30)</f>
        <v>51</v>
      </c>
      <c r="K31" s="158"/>
      <c r="L31" s="51"/>
    </row>
    <row r="32" spans="1:12" ht="21" customHeight="1">
      <c r="A32" s="52"/>
      <c r="B32" s="303" t="s">
        <v>111</v>
      </c>
      <c r="C32" s="304"/>
      <c r="D32" s="304"/>
      <c r="E32" s="304"/>
      <c r="F32" s="304"/>
      <c r="G32" s="304"/>
      <c r="H32" s="304"/>
      <c r="I32" s="304"/>
      <c r="J32" s="304"/>
      <c r="K32" s="305"/>
      <c r="L32" s="51"/>
    </row>
    <row r="33" spans="1:12" ht="22.5" customHeight="1">
      <c r="A33" s="52"/>
      <c r="B33" s="306"/>
      <c r="C33" s="307"/>
      <c r="D33" s="307"/>
      <c r="E33" s="307"/>
      <c r="F33" s="307"/>
      <c r="G33" s="307"/>
      <c r="H33" s="307"/>
      <c r="I33" s="307"/>
      <c r="J33" s="307"/>
      <c r="K33" s="308"/>
      <c r="L33" s="51"/>
    </row>
    <row r="34" spans="1:20" ht="21" customHeight="1">
      <c r="A34" s="52"/>
      <c r="B34" s="84" t="s">
        <v>196</v>
      </c>
      <c r="C34" s="85"/>
      <c r="D34" s="86"/>
      <c r="E34" s="86"/>
      <c r="F34" s="86"/>
      <c r="G34" s="53"/>
      <c r="H34" s="53"/>
      <c r="I34" s="53"/>
      <c r="J34" s="53"/>
      <c r="K34" s="56"/>
      <c r="L34" s="53"/>
      <c r="N34" s="42"/>
      <c r="O34" s="42"/>
      <c r="P34" s="42"/>
      <c r="Q34" s="42"/>
      <c r="R34" s="42"/>
      <c r="S34" s="42"/>
      <c r="T34" s="42"/>
    </row>
    <row r="35" spans="2:13" ht="18">
      <c r="B35" s="298" t="s">
        <v>157</v>
      </c>
      <c r="C35" s="298"/>
      <c r="D35" s="298"/>
      <c r="E35" s="298"/>
      <c r="F35" s="298"/>
      <c r="G35" s="298"/>
      <c r="H35" s="299"/>
      <c r="I35" s="53"/>
      <c r="J35" s="53"/>
      <c r="K35" s="56"/>
      <c r="L35" s="53"/>
      <c r="M35" s="54"/>
    </row>
    <row r="36" spans="2:13" ht="18">
      <c r="B36" s="53"/>
      <c r="C36" s="53"/>
      <c r="D36" s="87"/>
      <c r="E36" s="53"/>
      <c r="F36" s="53"/>
      <c r="G36" s="53"/>
      <c r="H36" s="53"/>
      <c r="I36" s="53"/>
      <c r="J36" s="53"/>
      <c r="K36" s="56"/>
      <c r="L36" s="56"/>
      <c r="M36" s="57"/>
    </row>
    <row r="37" spans="2:13" ht="18">
      <c r="B37" s="53"/>
      <c r="C37" s="53"/>
      <c r="D37" s="87"/>
      <c r="E37" s="53"/>
      <c r="F37" s="53"/>
      <c r="G37" s="53"/>
      <c r="H37" s="53"/>
      <c r="I37" s="53"/>
      <c r="J37" s="53"/>
      <c r="K37" s="56"/>
      <c r="L37" s="55"/>
      <c r="M37" s="11"/>
    </row>
    <row r="38" spans="2:13" ht="18">
      <c r="B38" s="53"/>
      <c r="C38" s="53"/>
      <c r="D38" s="87"/>
      <c r="E38" s="53"/>
      <c r="F38" s="53"/>
      <c r="G38" s="53"/>
      <c r="H38" s="53"/>
      <c r="I38" s="53"/>
      <c r="J38" s="53"/>
      <c r="K38" s="53"/>
      <c r="L38" s="55"/>
      <c r="M38" s="11"/>
    </row>
    <row r="39" spans="2:13" ht="18">
      <c r="B39" s="51"/>
      <c r="C39" s="51"/>
      <c r="D39" s="24"/>
      <c r="E39" s="51"/>
      <c r="F39" s="51"/>
      <c r="G39" s="51"/>
      <c r="H39" s="51"/>
      <c r="I39" s="51"/>
      <c r="J39" s="51"/>
      <c r="K39" s="53"/>
      <c r="L39" s="55"/>
      <c r="M39" s="11"/>
    </row>
    <row r="40" spans="2:13" ht="18">
      <c r="B40" s="51"/>
      <c r="C40" s="51"/>
      <c r="D40" s="24"/>
      <c r="E40" s="51"/>
      <c r="F40" s="51"/>
      <c r="G40" s="51"/>
      <c r="H40" s="51"/>
      <c r="I40" s="51"/>
      <c r="J40" s="51"/>
      <c r="K40" s="53"/>
      <c r="L40" s="55"/>
      <c r="M40" s="11"/>
    </row>
    <row r="41" spans="2:13" ht="18">
      <c r="B41" s="51"/>
      <c r="C41" s="51"/>
      <c r="D41" s="24"/>
      <c r="E41" s="51"/>
      <c r="F41" s="51"/>
      <c r="G41" s="51"/>
      <c r="H41" s="51"/>
      <c r="I41" s="51"/>
      <c r="J41" s="51"/>
      <c r="K41" s="51"/>
      <c r="L41" s="53"/>
      <c r="M41" s="54"/>
    </row>
    <row r="42" spans="12:13" ht="18">
      <c r="L42" s="54"/>
      <c r="M42" s="54"/>
    </row>
    <row r="43" spans="12:13" ht="18">
      <c r="L43" s="54"/>
      <c r="M43" s="54"/>
    </row>
  </sheetData>
  <sheetProtection formatCells="0" formatColumns="0" formatRows="0" insertColumns="0" insertHyperlinks="0" deleteColumns="0" deleteRows="0" autoFilter="0" pivotTables="0"/>
  <mergeCells count="13">
    <mergeCell ref="C10:C12"/>
    <mergeCell ref="J11:J12"/>
    <mergeCell ref="D11:D12"/>
    <mergeCell ref="B35:H35"/>
    <mergeCell ref="K10:K12"/>
    <mergeCell ref="E11:H11"/>
    <mergeCell ref="I11:I12"/>
    <mergeCell ref="B32:K33"/>
    <mergeCell ref="E7:K7"/>
    <mergeCell ref="C7:D7"/>
    <mergeCell ref="D10:J10"/>
    <mergeCell ref="B31:C31"/>
    <mergeCell ref="B10:B12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1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B38"/>
  <sheetViews>
    <sheetView showGridLines="0" zoomScale="90" zoomScaleNormal="90" zoomScaleSheetLayoutView="50" zoomScalePageLayoutView="0" workbookViewId="0" topLeftCell="A1">
      <selection activeCell="E8" sqref="E8"/>
    </sheetView>
  </sheetViews>
  <sheetFormatPr defaultColWidth="8.796875" defaultRowHeight="14.25"/>
  <cols>
    <col min="1" max="1" width="1.59765625" style="0" customWidth="1"/>
    <col min="2" max="2" width="9.3984375" style="0" customWidth="1"/>
    <col min="3" max="3" width="38.0976562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4.2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8">
      <c r="B3" s="1"/>
      <c r="C3" s="17"/>
      <c r="D3" s="179" t="s">
        <v>12</v>
      </c>
      <c r="E3" s="183" t="s">
        <v>46</v>
      </c>
      <c r="F3" s="183"/>
      <c r="G3" s="183"/>
      <c r="H3" s="183"/>
      <c r="I3" s="183"/>
      <c r="J3" s="183"/>
      <c r="K3" s="183"/>
      <c r="L3" s="17"/>
    </row>
    <row r="4" spans="1:12" ht="18">
      <c r="A4" s="5"/>
      <c r="B4" s="2"/>
      <c r="C4" s="17"/>
      <c r="D4" s="179" t="s">
        <v>21</v>
      </c>
      <c r="E4" s="184" t="s">
        <v>32</v>
      </c>
      <c r="F4" s="184"/>
      <c r="G4" s="184"/>
      <c r="H4" s="184"/>
      <c r="I4" s="184"/>
      <c r="J4" s="184"/>
      <c r="K4" s="184"/>
      <c r="L4" s="173"/>
    </row>
    <row r="5" spans="1:12" ht="18">
      <c r="A5" s="5"/>
      <c r="B5" s="2"/>
      <c r="C5" s="17"/>
      <c r="D5" s="179" t="s">
        <v>10</v>
      </c>
      <c r="E5" s="184" t="s">
        <v>31</v>
      </c>
      <c r="F5" s="184"/>
      <c r="G5" s="184"/>
      <c r="H5" s="184"/>
      <c r="I5" s="184"/>
      <c r="J5" s="184"/>
      <c r="K5" s="184"/>
      <c r="L5" s="173"/>
    </row>
    <row r="6" spans="1:12" ht="18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21" t="s">
        <v>204</v>
      </c>
      <c r="F7" s="321"/>
      <c r="G7" s="321"/>
      <c r="H7" s="321"/>
      <c r="I7" s="321"/>
      <c r="J7" s="321"/>
      <c r="K7" s="321"/>
      <c r="L7" s="321"/>
    </row>
    <row r="8" spans="1:12" ht="15.75" customHeight="1">
      <c r="A8" s="5"/>
      <c r="B8" s="2"/>
      <c r="C8" s="17"/>
      <c r="D8" s="179" t="s">
        <v>13</v>
      </c>
      <c r="E8" s="187" t="s">
        <v>244</v>
      </c>
      <c r="F8" s="189"/>
      <c r="G8" s="189"/>
      <c r="H8" s="189"/>
      <c r="I8" s="189"/>
      <c r="J8" s="189"/>
      <c r="K8" s="189"/>
      <c r="L8" s="188"/>
    </row>
    <row r="9" spans="1:11" s="30" customFormat="1" ht="20.25" customHeight="1">
      <c r="A9" s="9"/>
      <c r="B9" s="26"/>
      <c r="C9" s="26"/>
      <c r="D9" s="26"/>
      <c r="E9" s="26"/>
      <c r="F9" s="26"/>
      <c r="G9" s="26"/>
      <c r="H9" s="26"/>
      <c r="I9" s="27"/>
      <c r="J9" s="28"/>
      <c r="K9" s="29"/>
    </row>
    <row r="10" spans="1:12" s="30" customFormat="1" ht="23.25" customHeight="1" thickBot="1">
      <c r="A10" s="9"/>
      <c r="B10" s="322" t="s">
        <v>82</v>
      </c>
      <c r="C10" s="325" t="s">
        <v>110</v>
      </c>
      <c r="D10" s="330" t="s">
        <v>1</v>
      </c>
      <c r="E10" s="331"/>
      <c r="F10" s="331"/>
      <c r="G10" s="331"/>
      <c r="H10" s="331"/>
      <c r="I10" s="331"/>
      <c r="J10" s="331"/>
      <c r="K10" s="332"/>
      <c r="L10" s="336" t="s">
        <v>149</v>
      </c>
    </row>
    <row r="11" spans="1:12" s="30" customFormat="1" ht="22.5" customHeight="1" thickBot="1" thickTop="1">
      <c r="A11" s="9"/>
      <c r="B11" s="323"/>
      <c r="C11" s="326"/>
      <c r="D11" s="339" t="s">
        <v>2</v>
      </c>
      <c r="E11" s="333" t="s">
        <v>80</v>
      </c>
      <c r="F11" s="334"/>
      <c r="G11" s="334"/>
      <c r="H11" s="334"/>
      <c r="I11" s="335"/>
      <c r="J11" s="339" t="s">
        <v>79</v>
      </c>
      <c r="K11" s="341" t="s">
        <v>3</v>
      </c>
      <c r="L11" s="337"/>
    </row>
    <row r="12" spans="1:12" s="30" customFormat="1" ht="18.75" customHeight="1" thickBot="1" thickTop="1">
      <c r="A12" s="9"/>
      <c r="B12" s="324"/>
      <c r="C12" s="327"/>
      <c r="D12" s="340"/>
      <c r="E12" s="202" t="s">
        <v>75</v>
      </c>
      <c r="F12" s="202" t="s">
        <v>55</v>
      </c>
      <c r="G12" s="202" t="s">
        <v>112</v>
      </c>
      <c r="H12" s="202" t="s">
        <v>73</v>
      </c>
      <c r="I12" s="202" t="s">
        <v>4</v>
      </c>
      <c r="J12" s="340"/>
      <c r="K12" s="342"/>
      <c r="L12" s="338"/>
    </row>
    <row r="13" spans="1:12" s="30" customFormat="1" ht="21" customHeight="1" thickBot="1" thickTop="1">
      <c r="A13" s="9"/>
      <c r="B13" s="160" t="s">
        <v>15</v>
      </c>
      <c r="C13" s="94" t="s">
        <v>48</v>
      </c>
      <c r="D13" s="203"/>
      <c r="E13" s="36"/>
      <c r="F13" s="36">
        <v>90</v>
      </c>
      <c r="G13" s="36"/>
      <c r="H13" s="36"/>
      <c r="I13" s="204">
        <f aca="true" t="shared" si="0" ref="I13:I20">SUM(E13:H13)</f>
        <v>90</v>
      </c>
      <c r="J13" s="36" t="s">
        <v>6</v>
      </c>
      <c r="K13" s="205">
        <v>6</v>
      </c>
      <c r="L13" s="91" t="s">
        <v>40</v>
      </c>
    </row>
    <row r="14" spans="1:12" s="30" customFormat="1" ht="21" customHeight="1" thickBot="1" thickTop="1">
      <c r="A14" s="9"/>
      <c r="B14" s="160" t="s">
        <v>16</v>
      </c>
      <c r="C14" s="94" t="s">
        <v>49</v>
      </c>
      <c r="D14" s="203"/>
      <c r="E14" s="36"/>
      <c r="F14" s="36">
        <v>90</v>
      </c>
      <c r="G14" s="36"/>
      <c r="H14" s="36"/>
      <c r="I14" s="204">
        <f t="shared" si="0"/>
        <v>90</v>
      </c>
      <c r="J14" s="36" t="s">
        <v>6</v>
      </c>
      <c r="K14" s="205">
        <v>6</v>
      </c>
      <c r="L14" s="91" t="s">
        <v>40</v>
      </c>
    </row>
    <row r="15" spans="1:12" s="30" customFormat="1" ht="21" customHeight="1" thickBot="1" thickTop="1">
      <c r="A15" s="9"/>
      <c r="B15" s="160" t="s">
        <v>17</v>
      </c>
      <c r="C15" s="94" t="s">
        <v>50</v>
      </c>
      <c r="D15" s="203"/>
      <c r="E15" s="36"/>
      <c r="F15" s="36">
        <v>90</v>
      </c>
      <c r="G15" s="36"/>
      <c r="H15" s="36"/>
      <c r="I15" s="204">
        <f t="shared" si="0"/>
        <v>90</v>
      </c>
      <c r="J15" s="36" t="s">
        <v>6</v>
      </c>
      <c r="K15" s="205">
        <v>6</v>
      </c>
      <c r="L15" s="91" t="s">
        <v>40</v>
      </c>
    </row>
    <row r="16" spans="1:12" s="30" customFormat="1" ht="21" customHeight="1" thickBot="1" thickTop="1">
      <c r="A16" s="9"/>
      <c r="B16" s="160" t="s">
        <v>18</v>
      </c>
      <c r="C16" s="94" t="s">
        <v>60</v>
      </c>
      <c r="D16" s="203"/>
      <c r="E16" s="36"/>
      <c r="F16" s="36">
        <v>90</v>
      </c>
      <c r="G16" s="36"/>
      <c r="H16" s="36"/>
      <c r="I16" s="204">
        <f t="shared" si="0"/>
        <v>90</v>
      </c>
      <c r="J16" s="206" t="s">
        <v>6</v>
      </c>
      <c r="K16" s="205">
        <v>6</v>
      </c>
      <c r="L16" s="91" t="s">
        <v>40</v>
      </c>
    </row>
    <row r="17" spans="1:12" s="30" customFormat="1" ht="21" customHeight="1" thickBot="1" thickTop="1">
      <c r="A17" s="9"/>
      <c r="B17" s="160" t="s">
        <v>16</v>
      </c>
      <c r="C17" s="94" t="s">
        <v>236</v>
      </c>
      <c r="D17" s="203"/>
      <c r="E17" s="36"/>
      <c r="F17" s="36"/>
      <c r="G17" s="36">
        <v>30</v>
      </c>
      <c r="H17" s="36"/>
      <c r="I17" s="204">
        <f t="shared" si="0"/>
        <v>30</v>
      </c>
      <c r="J17" s="206" t="s">
        <v>52</v>
      </c>
      <c r="K17" s="205">
        <v>4</v>
      </c>
      <c r="L17" s="91" t="s">
        <v>40</v>
      </c>
    </row>
    <row r="18" spans="1:12" s="30" customFormat="1" ht="21" customHeight="1" thickBot="1" thickTop="1">
      <c r="A18" s="9"/>
      <c r="B18" s="160" t="s">
        <v>17</v>
      </c>
      <c r="C18" s="94" t="s">
        <v>236</v>
      </c>
      <c r="D18" s="203"/>
      <c r="E18" s="36"/>
      <c r="F18" s="36"/>
      <c r="G18" s="36">
        <v>30</v>
      </c>
      <c r="H18" s="36"/>
      <c r="I18" s="204">
        <v>30</v>
      </c>
      <c r="J18" s="206" t="s">
        <v>52</v>
      </c>
      <c r="K18" s="205">
        <v>4</v>
      </c>
      <c r="L18" s="91" t="s">
        <v>40</v>
      </c>
    </row>
    <row r="19" spans="1:12" s="30" customFormat="1" ht="21" customHeight="1" thickBot="1" thickTop="1">
      <c r="A19" s="9"/>
      <c r="B19" s="160" t="s">
        <v>17</v>
      </c>
      <c r="C19" s="94" t="s">
        <v>53</v>
      </c>
      <c r="D19" s="207"/>
      <c r="E19" s="203"/>
      <c r="F19" s="36"/>
      <c r="G19" s="36"/>
      <c r="H19" s="36">
        <v>28</v>
      </c>
      <c r="I19" s="204">
        <f t="shared" si="0"/>
        <v>28</v>
      </c>
      <c r="J19" s="206" t="s">
        <v>52</v>
      </c>
      <c r="K19" s="205">
        <v>2</v>
      </c>
      <c r="L19" s="91" t="s">
        <v>222</v>
      </c>
    </row>
    <row r="20" spans="1:12" s="30" customFormat="1" ht="21" customHeight="1" thickBot="1" thickTop="1">
      <c r="A20" s="9"/>
      <c r="B20" s="160" t="s">
        <v>18</v>
      </c>
      <c r="C20" s="94" t="s">
        <v>143</v>
      </c>
      <c r="D20" s="207"/>
      <c r="E20" s="203"/>
      <c r="F20" s="36"/>
      <c r="G20" s="36"/>
      <c r="H20" s="36">
        <v>26</v>
      </c>
      <c r="I20" s="204">
        <f t="shared" si="0"/>
        <v>26</v>
      </c>
      <c r="J20" s="206" t="s">
        <v>52</v>
      </c>
      <c r="K20" s="208">
        <v>1</v>
      </c>
      <c r="L20" s="91" t="s">
        <v>222</v>
      </c>
    </row>
    <row r="21" spans="1:12" s="30" customFormat="1" ht="21" customHeight="1" thickBot="1" thickTop="1">
      <c r="A21" s="9"/>
      <c r="B21" s="160" t="s">
        <v>18</v>
      </c>
      <c r="C21" s="94" t="s">
        <v>29</v>
      </c>
      <c r="D21" s="207"/>
      <c r="E21" s="203"/>
      <c r="F21" s="36"/>
      <c r="G21" s="36"/>
      <c r="H21" s="36"/>
      <c r="I21" s="204"/>
      <c r="J21" s="206" t="s">
        <v>6</v>
      </c>
      <c r="K21" s="208">
        <v>2</v>
      </c>
      <c r="L21" s="91" t="s">
        <v>222</v>
      </c>
    </row>
    <row r="22" spans="1:12" s="30" customFormat="1" ht="21" customHeight="1" thickTop="1">
      <c r="A22" s="9"/>
      <c r="B22" s="209" t="s">
        <v>18</v>
      </c>
      <c r="C22" s="210" t="s">
        <v>85</v>
      </c>
      <c r="D22" s="211"/>
      <c r="E22" s="212"/>
      <c r="F22" s="213"/>
      <c r="G22" s="213"/>
      <c r="H22" s="213"/>
      <c r="I22" s="214"/>
      <c r="J22" s="213" t="s">
        <v>52</v>
      </c>
      <c r="K22" s="215">
        <v>5</v>
      </c>
      <c r="L22" s="216" t="s">
        <v>222</v>
      </c>
    </row>
    <row r="23" spans="1:12" s="30" customFormat="1" ht="21" customHeight="1">
      <c r="A23" s="9"/>
      <c r="B23" s="343"/>
      <c r="C23" s="344"/>
      <c r="D23" s="217"/>
      <c r="E23" s="217"/>
      <c r="F23" s="217"/>
      <c r="G23" s="217"/>
      <c r="H23" s="218" t="s">
        <v>84</v>
      </c>
      <c r="I23" s="219">
        <f>SUM(I13:I22)</f>
        <v>474</v>
      </c>
      <c r="J23" s="218"/>
      <c r="K23" s="219">
        <f>SUM(K13:K22)</f>
        <v>42</v>
      </c>
      <c r="L23" s="220"/>
    </row>
    <row r="24" spans="1:12" s="30" customFormat="1" ht="17.25" customHeight="1">
      <c r="A24"/>
      <c r="B24" s="17" t="s">
        <v>228</v>
      </c>
      <c r="C24" s="17"/>
      <c r="D24" s="221"/>
      <c r="E24" s="17"/>
      <c r="F24" s="17"/>
      <c r="G24" s="17"/>
      <c r="H24" s="17"/>
      <c r="I24" s="17"/>
      <c r="J24" s="17"/>
      <c r="K24" s="17"/>
      <c r="L24" s="17"/>
    </row>
    <row r="25" spans="1:12" s="30" customFormat="1" ht="17.25" customHeight="1">
      <c r="A25"/>
      <c r="B25" s="17" t="s">
        <v>229</v>
      </c>
      <c r="C25" s="17"/>
      <c r="D25" s="221"/>
      <c r="E25" s="17"/>
      <c r="F25" s="17"/>
      <c r="G25" s="17"/>
      <c r="H25" s="17"/>
      <c r="I25" s="17"/>
      <c r="J25" s="17"/>
      <c r="K25" s="17"/>
      <c r="L25" s="17"/>
    </row>
    <row r="26" spans="1:12" s="30" customFormat="1" ht="17.25" customHeight="1">
      <c r="A26"/>
      <c r="B26" s="17" t="s">
        <v>230</v>
      </c>
      <c r="C26" s="17"/>
      <c r="D26" s="221"/>
      <c r="E26" s="17"/>
      <c r="F26" s="17"/>
      <c r="G26" s="17"/>
      <c r="H26" s="17"/>
      <c r="I26" s="17"/>
      <c r="J26" s="17"/>
      <c r="K26" s="17"/>
      <c r="L26" s="17"/>
    </row>
    <row r="27" spans="1:12" s="30" customFormat="1" ht="15.75" customHeight="1">
      <c r="A27"/>
      <c r="B27" s="17"/>
      <c r="C27" s="17"/>
      <c r="D27" s="221"/>
      <c r="E27" s="17"/>
      <c r="F27" s="17"/>
      <c r="G27" s="17"/>
      <c r="H27" s="17"/>
      <c r="I27" s="17"/>
      <c r="J27" s="17"/>
      <c r="K27" s="17"/>
      <c r="L27" s="20"/>
    </row>
    <row r="28" spans="1:12" s="30" customFormat="1" ht="22.5" customHeight="1" thickBot="1">
      <c r="A28"/>
      <c r="B28" s="322" t="s">
        <v>34</v>
      </c>
      <c r="C28" s="325" t="s">
        <v>89</v>
      </c>
      <c r="D28" s="328" t="s">
        <v>1</v>
      </c>
      <c r="E28" s="328"/>
      <c r="F28" s="328"/>
      <c r="G28" s="328"/>
      <c r="H28" s="328"/>
      <c r="I28" s="328"/>
      <c r="J28" s="328"/>
      <c r="K28" s="329"/>
      <c r="L28" s="336" t="s">
        <v>148</v>
      </c>
    </row>
    <row r="29" spans="1:12" s="30" customFormat="1" ht="22.5" customHeight="1" thickBot="1" thickTop="1">
      <c r="A29"/>
      <c r="B29" s="323"/>
      <c r="C29" s="326"/>
      <c r="D29" s="346" t="s">
        <v>2</v>
      </c>
      <c r="E29" s="346" t="s">
        <v>80</v>
      </c>
      <c r="F29" s="346"/>
      <c r="G29" s="346"/>
      <c r="H29" s="346"/>
      <c r="I29" s="346"/>
      <c r="J29" s="346" t="s">
        <v>79</v>
      </c>
      <c r="K29" s="347" t="s">
        <v>3</v>
      </c>
      <c r="L29" s="337"/>
    </row>
    <row r="30" spans="1:12" s="30" customFormat="1" ht="19.5" customHeight="1" thickBot="1" thickTop="1">
      <c r="A30"/>
      <c r="B30" s="324"/>
      <c r="C30" s="327"/>
      <c r="D30" s="346"/>
      <c r="E30" s="202" t="s">
        <v>55</v>
      </c>
      <c r="F30" s="202" t="s">
        <v>54</v>
      </c>
      <c r="G30" s="202" t="s">
        <v>101</v>
      </c>
      <c r="H30" s="202" t="s">
        <v>99</v>
      </c>
      <c r="I30" s="202" t="s">
        <v>4</v>
      </c>
      <c r="J30" s="346"/>
      <c r="K30" s="347"/>
      <c r="L30" s="338"/>
    </row>
    <row r="31" spans="1:12" s="33" customFormat="1" ht="21" customHeight="1" thickBot="1" thickTop="1">
      <c r="A31"/>
      <c r="B31" s="222" t="s">
        <v>201</v>
      </c>
      <c r="C31" s="95" t="s">
        <v>33</v>
      </c>
      <c r="D31" s="203"/>
      <c r="E31" s="36"/>
      <c r="F31" s="36"/>
      <c r="G31" s="36"/>
      <c r="H31" s="223">
        <v>90</v>
      </c>
      <c r="I31" s="204">
        <v>90</v>
      </c>
      <c r="J31" s="36" t="s">
        <v>52</v>
      </c>
      <c r="K31" s="224">
        <v>3</v>
      </c>
      <c r="L31" s="90" t="s">
        <v>40</v>
      </c>
    </row>
    <row r="32" spans="1:12" s="33" customFormat="1" ht="21" customHeight="1" thickBot="1" thickTop="1">
      <c r="A32"/>
      <c r="B32" s="225">
        <v>5</v>
      </c>
      <c r="C32" s="95" t="s">
        <v>144</v>
      </c>
      <c r="D32" s="212"/>
      <c r="E32" s="213"/>
      <c r="F32" s="213"/>
      <c r="G32" s="213">
        <v>28</v>
      </c>
      <c r="H32" s="213"/>
      <c r="I32" s="214">
        <v>28</v>
      </c>
      <c r="J32" s="213" t="s">
        <v>52</v>
      </c>
      <c r="K32" s="226">
        <v>3</v>
      </c>
      <c r="L32" s="216" t="s">
        <v>222</v>
      </c>
    </row>
    <row r="33" spans="1:12" s="33" customFormat="1" ht="21" customHeight="1" thickBot="1" thickTop="1">
      <c r="A33"/>
      <c r="B33" s="225">
        <v>6</v>
      </c>
      <c r="C33" s="95" t="s">
        <v>145</v>
      </c>
      <c r="D33" s="212"/>
      <c r="E33" s="213"/>
      <c r="F33" s="213"/>
      <c r="G33" s="213">
        <v>28</v>
      </c>
      <c r="H33" s="213"/>
      <c r="I33" s="214">
        <v>28</v>
      </c>
      <c r="J33" s="213" t="s">
        <v>52</v>
      </c>
      <c r="K33" s="226">
        <v>3</v>
      </c>
      <c r="L33" s="216" t="s">
        <v>222</v>
      </c>
    </row>
    <row r="34" spans="1:12" s="33" customFormat="1" ht="21" customHeight="1" thickTop="1">
      <c r="A34"/>
      <c r="B34" s="343"/>
      <c r="C34" s="344"/>
      <c r="D34" s="217"/>
      <c r="E34" s="217"/>
      <c r="F34" s="217"/>
      <c r="G34" s="217"/>
      <c r="H34" s="218" t="s">
        <v>84</v>
      </c>
      <c r="I34" s="219">
        <f>SUM(I31:I33)</f>
        <v>146</v>
      </c>
      <c r="J34" s="218"/>
      <c r="K34" s="219">
        <f>SUM(K31:K33)</f>
        <v>9</v>
      </c>
      <c r="L34" s="227"/>
    </row>
    <row r="35" spans="1:12" s="33" customFormat="1" ht="21" customHeight="1" thickBot="1">
      <c r="A35" s="62"/>
      <c r="B35" s="298" t="s">
        <v>202</v>
      </c>
      <c r="C35" s="298"/>
      <c r="D35" s="298"/>
      <c r="E35" s="298"/>
      <c r="F35" s="298"/>
      <c r="G35" s="298"/>
      <c r="H35" s="299"/>
      <c r="I35" s="21">
        <f>SUM(I23,I34)</f>
        <v>620</v>
      </c>
      <c r="J35" s="34"/>
      <c r="K35" s="35"/>
      <c r="L35" s="31"/>
    </row>
    <row r="36" spans="1:236" ht="18.75" thickTop="1">
      <c r="A36" s="62"/>
      <c r="B36" s="84" t="s">
        <v>203</v>
      </c>
      <c r="C36" s="85"/>
      <c r="D36" s="85"/>
      <c r="E36" s="85"/>
      <c r="F36" s="85"/>
      <c r="G36" s="88"/>
      <c r="H36" s="88"/>
      <c r="I36" s="51"/>
      <c r="J36" s="51"/>
      <c r="K36" s="56"/>
      <c r="L36" s="5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2:8" ht="14.25">
      <c r="B37" s="6"/>
      <c r="C37" s="6"/>
      <c r="D37" s="89"/>
      <c r="E37" s="6"/>
      <c r="F37" s="6"/>
      <c r="G37" s="6"/>
      <c r="H37" s="6"/>
    </row>
    <row r="38" spans="2:7" ht="14.25">
      <c r="B38" s="345"/>
      <c r="C38" s="345"/>
      <c r="D38" s="345"/>
      <c r="E38" s="345"/>
      <c r="F38" s="345"/>
      <c r="G38" s="345"/>
    </row>
  </sheetData>
  <sheetProtection formatCells="0" formatColumns="0" formatRows="0" insertColumns="0" insertHyperlinks="0" deleteColumns="0" deleteRows="0" autoFilter="0" pivotTables="0"/>
  <mergeCells count="21">
    <mergeCell ref="B38:G38"/>
    <mergeCell ref="D29:D30"/>
    <mergeCell ref="E29:I29"/>
    <mergeCell ref="J29:J30"/>
    <mergeCell ref="B34:C34"/>
    <mergeCell ref="K29:K30"/>
    <mergeCell ref="B35:H35"/>
    <mergeCell ref="C10:C12"/>
    <mergeCell ref="K11:K12"/>
    <mergeCell ref="B10:B12"/>
    <mergeCell ref="D11:D12"/>
    <mergeCell ref="B23:C23"/>
    <mergeCell ref="E7:L7"/>
    <mergeCell ref="B28:B30"/>
    <mergeCell ref="C28:C30"/>
    <mergeCell ref="D28:K28"/>
    <mergeCell ref="D10:K10"/>
    <mergeCell ref="E11:I11"/>
    <mergeCell ref="L10:L12"/>
    <mergeCell ref="J11:J12"/>
    <mergeCell ref="L28:L30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SheetLayoutView="50" zoomScalePageLayoutView="0" workbookViewId="0" topLeftCell="A1">
      <selection activeCell="E8" sqref="E8"/>
    </sheetView>
  </sheetViews>
  <sheetFormatPr defaultColWidth="8.796875" defaultRowHeight="14.25"/>
  <cols>
    <col min="1" max="1" width="1.59765625" style="0" customWidth="1"/>
    <col min="2" max="2" width="9.3984375" style="0" customWidth="1"/>
    <col min="3" max="3" width="38.5" style="0" customWidth="1"/>
    <col min="4" max="4" width="10.09765625" style="7" customWidth="1"/>
    <col min="5" max="8" width="7.5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spans="3:12" ht="14.25">
      <c r="C2" s="17"/>
      <c r="D2" s="17" t="s">
        <v>23</v>
      </c>
      <c r="E2" s="17"/>
      <c r="F2" s="17"/>
      <c r="G2" s="17"/>
      <c r="H2" s="17"/>
      <c r="I2" s="17"/>
      <c r="J2" s="17"/>
      <c r="K2" s="17"/>
      <c r="L2" s="17"/>
    </row>
    <row r="3" spans="2:12" ht="18">
      <c r="B3" s="1"/>
      <c r="C3" s="17"/>
      <c r="D3" s="179" t="s">
        <v>12</v>
      </c>
      <c r="E3" s="186" t="s">
        <v>46</v>
      </c>
      <c r="F3" s="186"/>
      <c r="G3" s="186"/>
      <c r="H3" s="186"/>
      <c r="I3" s="186"/>
      <c r="J3" s="186"/>
      <c r="K3" s="186"/>
      <c r="L3" s="17"/>
    </row>
    <row r="4" spans="1:12" ht="18">
      <c r="A4" s="5"/>
      <c r="B4" s="2"/>
      <c r="C4" s="17"/>
      <c r="D4" s="179" t="s">
        <v>21</v>
      </c>
      <c r="E4" s="173" t="s">
        <v>32</v>
      </c>
      <c r="F4" s="173"/>
      <c r="G4" s="173"/>
      <c r="H4" s="173"/>
      <c r="I4" s="173"/>
      <c r="J4" s="173"/>
      <c r="K4" s="173"/>
      <c r="L4" s="173"/>
    </row>
    <row r="5" spans="1:12" ht="18">
      <c r="A5" s="5"/>
      <c r="B5" s="2"/>
      <c r="C5" s="17"/>
      <c r="D5" s="179" t="s">
        <v>10</v>
      </c>
      <c r="E5" s="173" t="s">
        <v>31</v>
      </c>
      <c r="F5" s="173"/>
      <c r="G5" s="173"/>
      <c r="H5" s="173"/>
      <c r="I5" s="173"/>
      <c r="J5" s="173"/>
      <c r="K5" s="173"/>
      <c r="L5" s="173"/>
    </row>
    <row r="6" spans="1:12" ht="18">
      <c r="A6" s="5"/>
      <c r="B6" s="2"/>
      <c r="C6" s="17"/>
      <c r="D6" s="179" t="s">
        <v>11</v>
      </c>
      <c r="E6" s="173" t="s">
        <v>30</v>
      </c>
      <c r="F6" s="173"/>
      <c r="G6" s="173"/>
      <c r="H6" s="173"/>
      <c r="I6" s="173"/>
      <c r="J6" s="173"/>
      <c r="K6" s="173"/>
      <c r="L6" s="173"/>
    </row>
    <row r="7" spans="1:12" ht="34.5" customHeight="1">
      <c r="A7" s="5"/>
      <c r="B7" s="2"/>
      <c r="C7" s="17"/>
      <c r="D7" s="179" t="s">
        <v>160</v>
      </c>
      <c r="E7" s="321" t="s">
        <v>205</v>
      </c>
      <c r="F7" s="321"/>
      <c r="G7" s="321"/>
      <c r="H7" s="321"/>
      <c r="I7" s="321"/>
      <c r="J7" s="321"/>
      <c r="K7" s="321"/>
      <c r="L7" s="321"/>
    </row>
    <row r="8" spans="1:12" ht="15.75" customHeight="1">
      <c r="A8" s="5"/>
      <c r="B8" s="2"/>
      <c r="C8" s="17"/>
      <c r="D8" s="179" t="s">
        <v>13</v>
      </c>
      <c r="E8" s="187" t="s">
        <v>244</v>
      </c>
      <c r="F8" s="190"/>
      <c r="G8" s="188"/>
      <c r="H8" s="188"/>
      <c r="I8" s="188"/>
      <c r="J8" s="188"/>
      <c r="K8" s="188"/>
      <c r="L8" s="188"/>
    </row>
    <row r="9" spans="1:12" ht="20.25" customHeight="1">
      <c r="A9" s="9"/>
      <c r="C9" s="13"/>
      <c r="D9" s="13"/>
      <c r="E9" s="13"/>
      <c r="F9" s="13"/>
      <c r="G9" s="13"/>
      <c r="H9" s="13"/>
      <c r="I9" s="14"/>
      <c r="J9" s="15"/>
      <c r="K9" s="16"/>
      <c r="L9" s="17"/>
    </row>
    <row r="10" spans="1:12" ht="23.25" customHeight="1" thickBot="1">
      <c r="A10" s="9"/>
      <c r="B10" s="322" t="s">
        <v>231</v>
      </c>
      <c r="C10" s="325" t="s">
        <v>232</v>
      </c>
      <c r="D10" s="330" t="s">
        <v>1</v>
      </c>
      <c r="E10" s="331"/>
      <c r="F10" s="331"/>
      <c r="G10" s="331"/>
      <c r="H10" s="331"/>
      <c r="I10" s="331"/>
      <c r="J10" s="331"/>
      <c r="K10" s="332"/>
      <c r="L10" s="336" t="s">
        <v>242</v>
      </c>
    </row>
    <row r="11" spans="1:12" ht="22.5" customHeight="1" thickBot="1" thickTop="1">
      <c r="A11" s="9"/>
      <c r="B11" s="323"/>
      <c r="C11" s="326"/>
      <c r="D11" s="228" t="s">
        <v>2</v>
      </c>
      <c r="E11" s="333" t="s">
        <v>80</v>
      </c>
      <c r="F11" s="334"/>
      <c r="G11" s="334"/>
      <c r="H11" s="334"/>
      <c r="I11" s="335"/>
      <c r="J11" s="339" t="s">
        <v>79</v>
      </c>
      <c r="K11" s="341" t="s">
        <v>3</v>
      </c>
      <c r="L11" s="337"/>
    </row>
    <row r="12" spans="1:12" ht="18.75" customHeight="1" thickBot="1" thickTop="1">
      <c r="A12" s="9"/>
      <c r="B12" s="324"/>
      <c r="C12" s="327"/>
      <c r="D12" s="229"/>
      <c r="E12" s="202" t="s">
        <v>72</v>
      </c>
      <c r="F12" s="202" t="s">
        <v>55</v>
      </c>
      <c r="G12" s="202" t="s">
        <v>71</v>
      </c>
      <c r="H12" s="230" t="s">
        <v>73</v>
      </c>
      <c r="I12" s="202" t="s">
        <v>4</v>
      </c>
      <c r="J12" s="340"/>
      <c r="K12" s="342"/>
      <c r="L12" s="338"/>
    </row>
    <row r="13" spans="1:12" ht="21" customHeight="1" thickBot="1" thickTop="1">
      <c r="A13" s="9"/>
      <c r="B13" s="159">
        <v>3.4</v>
      </c>
      <c r="C13" s="94" t="s">
        <v>87</v>
      </c>
      <c r="D13" s="203"/>
      <c r="E13" s="231">
        <v>60</v>
      </c>
      <c r="F13" s="36"/>
      <c r="G13" s="36"/>
      <c r="H13" s="232"/>
      <c r="I13" s="204">
        <f>SUM(E13:H13)</f>
        <v>60</v>
      </c>
      <c r="J13" s="36" t="s">
        <v>88</v>
      </c>
      <c r="K13" s="224">
        <v>6</v>
      </c>
      <c r="L13" s="91" t="s">
        <v>224</v>
      </c>
    </row>
    <row r="14" spans="1:12" ht="21" customHeight="1" thickBot="1" thickTop="1">
      <c r="A14" s="9"/>
      <c r="B14" s="159">
        <v>5.6</v>
      </c>
      <c r="C14" s="94" t="s">
        <v>120</v>
      </c>
      <c r="D14" s="203"/>
      <c r="E14" s="233">
        <v>60</v>
      </c>
      <c r="F14" s="234"/>
      <c r="G14" s="36"/>
      <c r="H14" s="36"/>
      <c r="I14" s="204">
        <f>SUM(E14:H14)</f>
        <v>60</v>
      </c>
      <c r="J14" s="36" t="s">
        <v>88</v>
      </c>
      <c r="K14" s="224">
        <v>6</v>
      </c>
      <c r="L14" s="91" t="s">
        <v>37</v>
      </c>
    </row>
    <row r="15" spans="1:12" ht="21" customHeight="1" thickBot="1" thickTop="1">
      <c r="A15" s="9"/>
      <c r="B15" s="159">
        <v>4</v>
      </c>
      <c r="C15" s="94" t="s">
        <v>86</v>
      </c>
      <c r="D15" s="203"/>
      <c r="E15" s="235"/>
      <c r="F15" s="36"/>
      <c r="G15" s="236">
        <v>30</v>
      </c>
      <c r="H15" s="235"/>
      <c r="I15" s="204">
        <f>SUM(E15:H15)</f>
        <v>30</v>
      </c>
      <c r="J15" s="36" t="s">
        <v>52</v>
      </c>
      <c r="K15" s="224">
        <v>3</v>
      </c>
      <c r="L15" s="91" t="s">
        <v>36</v>
      </c>
    </row>
    <row r="16" spans="1:12" ht="21" customHeight="1" thickBot="1" thickTop="1">
      <c r="A16" s="9"/>
      <c r="B16" s="160" t="s">
        <v>15</v>
      </c>
      <c r="C16" s="94" t="s">
        <v>48</v>
      </c>
      <c r="D16" s="203"/>
      <c r="E16" s="36"/>
      <c r="F16" s="235">
        <v>60</v>
      </c>
      <c r="G16" s="36"/>
      <c r="H16" s="235"/>
      <c r="I16" s="204">
        <f aca="true" t="shared" si="0" ref="I16:I21">SUM(E16:H16)</f>
        <v>60</v>
      </c>
      <c r="J16" s="36" t="s">
        <v>6</v>
      </c>
      <c r="K16" s="224">
        <v>4</v>
      </c>
      <c r="L16" s="91" t="s">
        <v>40</v>
      </c>
    </row>
    <row r="17" spans="1:12" ht="21" customHeight="1" thickBot="1" thickTop="1">
      <c r="A17" s="9"/>
      <c r="B17" s="160" t="s">
        <v>16</v>
      </c>
      <c r="C17" s="94" t="s">
        <v>49</v>
      </c>
      <c r="D17" s="203"/>
      <c r="E17" s="36"/>
      <c r="F17" s="235">
        <v>60</v>
      </c>
      <c r="G17" s="36"/>
      <c r="H17" s="235"/>
      <c r="I17" s="204">
        <f t="shared" si="0"/>
        <v>60</v>
      </c>
      <c r="J17" s="36" t="s">
        <v>6</v>
      </c>
      <c r="K17" s="224">
        <v>4</v>
      </c>
      <c r="L17" s="91" t="s">
        <v>40</v>
      </c>
    </row>
    <row r="18" spans="1:12" ht="21" customHeight="1" thickBot="1" thickTop="1">
      <c r="A18" s="9"/>
      <c r="B18" s="160" t="s">
        <v>17</v>
      </c>
      <c r="C18" s="94" t="s">
        <v>50</v>
      </c>
      <c r="D18" s="203"/>
      <c r="E18" s="36"/>
      <c r="F18" s="235">
        <v>60</v>
      </c>
      <c r="G18" s="36"/>
      <c r="H18" s="235"/>
      <c r="I18" s="204">
        <f t="shared" si="0"/>
        <v>60</v>
      </c>
      <c r="J18" s="36" t="s">
        <v>6</v>
      </c>
      <c r="K18" s="224">
        <v>4</v>
      </c>
      <c r="L18" s="91" t="s">
        <v>40</v>
      </c>
    </row>
    <row r="19" spans="1:12" ht="21" customHeight="1" thickBot="1" thickTop="1">
      <c r="A19" s="9"/>
      <c r="B19" s="160" t="s">
        <v>18</v>
      </c>
      <c r="C19" s="94" t="s">
        <v>60</v>
      </c>
      <c r="D19" s="203"/>
      <c r="E19" s="36"/>
      <c r="F19" s="235">
        <v>60</v>
      </c>
      <c r="G19" s="36"/>
      <c r="H19" s="235"/>
      <c r="I19" s="204">
        <f t="shared" si="0"/>
        <v>60</v>
      </c>
      <c r="J19" s="36" t="s">
        <v>6</v>
      </c>
      <c r="K19" s="224">
        <v>4</v>
      </c>
      <c r="L19" s="91" t="s">
        <v>40</v>
      </c>
    </row>
    <row r="20" spans="1:12" ht="21" customHeight="1" thickBot="1" thickTop="1">
      <c r="A20" s="9"/>
      <c r="B20" s="160" t="s">
        <v>17</v>
      </c>
      <c r="C20" s="94" t="s">
        <v>53</v>
      </c>
      <c r="D20" s="237"/>
      <c r="E20" s="238"/>
      <c r="F20" s="36"/>
      <c r="G20" s="36"/>
      <c r="H20" s="36">
        <v>28</v>
      </c>
      <c r="I20" s="204">
        <f t="shared" si="0"/>
        <v>28</v>
      </c>
      <c r="J20" s="36" t="s">
        <v>52</v>
      </c>
      <c r="K20" s="224">
        <v>2</v>
      </c>
      <c r="L20" s="91" t="s">
        <v>222</v>
      </c>
    </row>
    <row r="21" spans="1:12" ht="21" customHeight="1" thickBot="1" thickTop="1">
      <c r="A21" s="9"/>
      <c r="B21" s="161">
        <v>6</v>
      </c>
      <c r="C21" s="94" t="s">
        <v>143</v>
      </c>
      <c r="D21" s="237"/>
      <c r="E21" s="238"/>
      <c r="F21" s="36"/>
      <c r="G21" s="36"/>
      <c r="H21" s="36">
        <v>26</v>
      </c>
      <c r="I21" s="204">
        <f t="shared" si="0"/>
        <v>26</v>
      </c>
      <c r="J21" s="206" t="s">
        <v>52</v>
      </c>
      <c r="K21" s="224">
        <v>1</v>
      </c>
      <c r="L21" s="91" t="s">
        <v>222</v>
      </c>
    </row>
    <row r="22" spans="1:12" ht="21" customHeight="1" thickBot="1" thickTop="1">
      <c r="A22" s="9"/>
      <c r="B22" s="161">
        <v>6</v>
      </c>
      <c r="C22" s="94" t="s">
        <v>29</v>
      </c>
      <c r="D22" s="239"/>
      <c r="E22" s="238"/>
      <c r="F22" s="36"/>
      <c r="G22" s="36"/>
      <c r="H22" s="235"/>
      <c r="I22" s="204"/>
      <c r="J22" s="206" t="s">
        <v>6</v>
      </c>
      <c r="K22" s="224">
        <v>2</v>
      </c>
      <c r="L22" s="91" t="s">
        <v>222</v>
      </c>
    </row>
    <row r="23" spans="1:12" ht="21" customHeight="1" thickBot="1" thickTop="1">
      <c r="A23" s="9"/>
      <c r="B23" s="162">
        <v>6</v>
      </c>
      <c r="C23" s="210" t="s">
        <v>85</v>
      </c>
      <c r="D23" s="240"/>
      <c r="E23" s="241"/>
      <c r="F23" s="213"/>
      <c r="G23" s="213"/>
      <c r="H23" s="242"/>
      <c r="I23" s="214"/>
      <c r="J23" s="243" t="s">
        <v>52</v>
      </c>
      <c r="K23" s="226">
        <v>5</v>
      </c>
      <c r="L23" s="91" t="s">
        <v>222</v>
      </c>
    </row>
    <row r="24" spans="1:12" ht="21" customHeight="1" thickTop="1">
      <c r="A24" s="9"/>
      <c r="B24" s="343"/>
      <c r="C24" s="344"/>
      <c r="D24" s="217"/>
      <c r="E24" s="217"/>
      <c r="F24" s="217"/>
      <c r="G24" s="217"/>
      <c r="H24" s="217" t="s">
        <v>84</v>
      </c>
      <c r="I24" s="219">
        <f>SUM(I13:I23)</f>
        <v>444</v>
      </c>
      <c r="J24" s="218"/>
      <c r="K24" s="219">
        <f>SUM(K13:K23)</f>
        <v>41</v>
      </c>
      <c r="L24" s="227"/>
    </row>
    <row r="25" spans="1:12" ht="15.75" customHeight="1">
      <c r="A25" s="9"/>
      <c r="B25" s="244"/>
      <c r="C25" s="244"/>
      <c r="D25" s="244"/>
      <c r="E25" s="244"/>
      <c r="F25" s="244"/>
      <c r="G25" s="244"/>
      <c r="H25" s="244"/>
      <c r="I25" s="245"/>
      <c r="J25" s="246"/>
      <c r="K25" s="247"/>
      <c r="L25" s="17"/>
    </row>
    <row r="26" spans="2:12" ht="15.75" customHeight="1">
      <c r="B26" s="248"/>
      <c r="C26" s="248"/>
      <c r="D26" s="248"/>
      <c r="E26" s="248"/>
      <c r="F26" s="248"/>
      <c r="G26" s="248"/>
      <c r="H26" s="248"/>
      <c r="I26" s="249"/>
      <c r="J26" s="250"/>
      <c r="K26" s="251"/>
      <c r="L26" s="20"/>
    </row>
    <row r="27" spans="2:12" ht="22.5" customHeight="1" thickBot="1">
      <c r="B27" s="322" t="s">
        <v>34</v>
      </c>
      <c r="C27" s="325" t="s">
        <v>92</v>
      </c>
      <c r="D27" s="328" t="s">
        <v>1</v>
      </c>
      <c r="E27" s="328"/>
      <c r="F27" s="328"/>
      <c r="G27" s="328"/>
      <c r="H27" s="328"/>
      <c r="I27" s="328"/>
      <c r="J27" s="328"/>
      <c r="K27" s="342"/>
      <c r="L27" s="336" t="s">
        <v>151</v>
      </c>
    </row>
    <row r="28" spans="2:12" ht="22.5" customHeight="1" thickBot="1" thickTop="1">
      <c r="B28" s="323"/>
      <c r="C28" s="326"/>
      <c r="D28" s="346" t="s">
        <v>2</v>
      </c>
      <c r="E28" s="346" t="s">
        <v>80</v>
      </c>
      <c r="F28" s="346"/>
      <c r="G28" s="346"/>
      <c r="H28" s="346"/>
      <c r="I28" s="346"/>
      <c r="J28" s="346" t="s">
        <v>79</v>
      </c>
      <c r="K28" s="347" t="s">
        <v>3</v>
      </c>
      <c r="L28" s="337"/>
    </row>
    <row r="29" spans="2:12" ht="18.75" customHeight="1" thickBot="1" thickTop="1">
      <c r="B29" s="324"/>
      <c r="C29" s="327"/>
      <c r="D29" s="346"/>
      <c r="E29" s="202" t="s">
        <v>54</v>
      </c>
      <c r="F29" s="202" t="s">
        <v>55</v>
      </c>
      <c r="G29" s="202" t="s">
        <v>71</v>
      </c>
      <c r="H29" s="202" t="s">
        <v>74</v>
      </c>
      <c r="I29" s="202" t="s">
        <v>4</v>
      </c>
      <c r="J29" s="346"/>
      <c r="K29" s="347"/>
      <c r="L29" s="338"/>
    </row>
    <row r="30" spans="2:12" ht="21" customHeight="1" thickBot="1" thickTop="1">
      <c r="B30" s="252">
        <v>6</v>
      </c>
      <c r="C30" s="95" t="s">
        <v>216</v>
      </c>
      <c r="D30" s="203"/>
      <c r="E30" s="36"/>
      <c r="F30" s="36"/>
      <c r="G30" s="36"/>
      <c r="H30" s="36">
        <v>90</v>
      </c>
      <c r="I30" s="204">
        <f>SUM(E30:H30)</f>
        <v>90</v>
      </c>
      <c r="J30" s="36" t="s">
        <v>52</v>
      </c>
      <c r="K30" s="224">
        <v>3</v>
      </c>
      <c r="L30" s="90" t="s">
        <v>40</v>
      </c>
    </row>
    <row r="31" spans="2:12" ht="21" customHeight="1" thickBot="1" thickTop="1">
      <c r="B31" s="163">
        <v>5</v>
      </c>
      <c r="C31" s="253" t="s">
        <v>215</v>
      </c>
      <c r="D31" s="212"/>
      <c r="E31" s="213"/>
      <c r="F31" s="213"/>
      <c r="G31" s="213"/>
      <c r="H31" s="213"/>
      <c r="I31" s="254">
        <v>15</v>
      </c>
      <c r="J31" s="213" t="s">
        <v>52</v>
      </c>
      <c r="K31" s="226">
        <v>1</v>
      </c>
      <c r="L31" s="90" t="s">
        <v>40</v>
      </c>
    </row>
    <row r="32" spans="2:12" ht="21" customHeight="1" thickBot="1" thickTop="1">
      <c r="B32" s="163">
        <v>5</v>
      </c>
      <c r="C32" s="253" t="s">
        <v>213</v>
      </c>
      <c r="D32" s="212"/>
      <c r="E32" s="213"/>
      <c r="F32" s="213"/>
      <c r="G32" s="213">
        <v>28</v>
      </c>
      <c r="H32" s="213"/>
      <c r="I32" s="255">
        <v>28</v>
      </c>
      <c r="J32" s="213" t="s">
        <v>52</v>
      </c>
      <c r="K32" s="226">
        <v>3</v>
      </c>
      <c r="L32" s="91" t="s">
        <v>222</v>
      </c>
    </row>
    <row r="33" spans="2:12" ht="21" customHeight="1" thickBot="1" thickTop="1">
      <c r="B33" s="163">
        <v>6</v>
      </c>
      <c r="C33" s="253" t="s">
        <v>214</v>
      </c>
      <c r="D33" s="212"/>
      <c r="E33" s="213"/>
      <c r="F33" s="213"/>
      <c r="G33" s="213">
        <v>28</v>
      </c>
      <c r="H33" s="213"/>
      <c r="I33" s="255">
        <v>28</v>
      </c>
      <c r="J33" s="213" t="s">
        <v>52</v>
      </c>
      <c r="K33" s="226">
        <v>3</v>
      </c>
      <c r="L33" s="91" t="s">
        <v>222</v>
      </c>
    </row>
    <row r="34" spans="2:12" ht="21" customHeight="1" thickTop="1">
      <c r="B34" s="343"/>
      <c r="C34" s="344"/>
      <c r="D34" s="256"/>
      <c r="E34" s="217"/>
      <c r="F34" s="217"/>
      <c r="G34" s="217"/>
      <c r="H34" s="218" t="s">
        <v>84</v>
      </c>
      <c r="I34" s="219">
        <f>SUM(I30:I33)</f>
        <v>161</v>
      </c>
      <c r="J34" s="218"/>
      <c r="K34" s="219">
        <f>SUM(K30:K33)</f>
        <v>10</v>
      </c>
      <c r="L34" s="227"/>
    </row>
    <row r="35" spans="1:12" ht="21" customHeight="1" thickBot="1">
      <c r="A35" s="62"/>
      <c r="B35" s="298" t="s">
        <v>146</v>
      </c>
      <c r="C35" s="298"/>
      <c r="D35" s="298"/>
      <c r="E35" s="298"/>
      <c r="F35" s="298"/>
      <c r="G35" s="298"/>
      <c r="H35" s="299"/>
      <c r="I35" s="21">
        <f>SUM(I24,I34)</f>
        <v>605</v>
      </c>
      <c r="J35" s="18"/>
      <c r="K35" s="19"/>
      <c r="L35" s="20"/>
    </row>
    <row r="36" spans="1:8" s="70" customFormat="1" ht="18.75" thickTop="1">
      <c r="A36" s="62"/>
      <c r="B36" s="84" t="s">
        <v>217</v>
      </c>
      <c r="C36" s="85"/>
      <c r="D36" s="92"/>
      <c r="E36" s="92"/>
      <c r="F36" s="92"/>
      <c r="G36" s="92"/>
      <c r="H36" s="93"/>
    </row>
    <row r="37" ht="14.25">
      <c r="D37" s="22"/>
    </row>
  </sheetData>
  <sheetProtection formatCells="0" formatColumns="0" formatRows="0" insertColumns="0" insertHyperlinks="0" deleteColumns="0" deleteRows="0" autoFilter="0" pivotTables="0"/>
  <mergeCells count="19">
    <mergeCell ref="E7:L7"/>
    <mergeCell ref="L27:L29"/>
    <mergeCell ref="D28:D29"/>
    <mergeCell ref="L10:L12"/>
    <mergeCell ref="D10:K10"/>
    <mergeCell ref="E11:I11"/>
    <mergeCell ref="J11:J12"/>
    <mergeCell ref="K11:K12"/>
    <mergeCell ref="D27:K27"/>
    <mergeCell ref="E28:I28"/>
    <mergeCell ref="B35:H35"/>
    <mergeCell ref="J28:J29"/>
    <mergeCell ref="K28:K29"/>
    <mergeCell ref="B34:C34"/>
    <mergeCell ref="B10:B12"/>
    <mergeCell ref="C10:C12"/>
    <mergeCell ref="B27:B29"/>
    <mergeCell ref="C27:C29"/>
    <mergeCell ref="B24:C24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2022-08-16T08:44:06Z</cp:lastPrinted>
  <dcterms:created xsi:type="dcterms:W3CDTF">2011-10-12T18:03:49Z</dcterms:created>
  <dcterms:modified xsi:type="dcterms:W3CDTF">2022-08-16T08:46:02Z</dcterms:modified>
  <cp:category/>
  <cp:version/>
  <cp:contentType/>
  <cp:contentStatus/>
</cp:coreProperties>
</file>